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98"/>
  </bookViews>
  <sheets>
    <sheet name="汇总" sheetId="4" r:id="rId1"/>
    <sheet name="门店代收" sheetId="24" r:id="rId2"/>
    <sheet name="202406(2期1组)" sheetId="22" r:id="rId3"/>
    <sheet name="202407(2期1组)" sheetId="25" r:id="rId4"/>
    <sheet name="202408(2期1组)" sheetId="31" r:id="rId5"/>
    <sheet name="202409(2期1组)" sheetId="35" r:id="rId6"/>
    <sheet name="202406(2期2组）" sheetId="23" r:id="rId7"/>
    <sheet name="202407(2期2组）" sheetId="26" r:id="rId8"/>
    <sheet name="202408(2期2组)" sheetId="32" r:id="rId9"/>
    <sheet name="202409(2期2组)" sheetId="36" r:id="rId10"/>
    <sheet name="202406(1期)" sheetId="21" r:id="rId11"/>
    <sheet name="202407(1期)" sheetId="27" r:id="rId12"/>
    <sheet name="202408(1期)" sheetId="33" r:id="rId13"/>
    <sheet name="202409(1期)" sheetId="37" r:id="rId14"/>
  </sheets>
  <externalReferences>
    <externalReference r:id="rId15"/>
  </externalReferences>
  <definedNames>
    <definedName name="_xlnm._FilterDatabase" localSheetId="2" hidden="1">'202406(2期1组)'!$A$1:$O$256</definedName>
    <definedName name="_xlnm._FilterDatabase" localSheetId="8" hidden="1">'202408(2期2组)'!$A$1:$O$251</definedName>
    <definedName name="_xlnm._FilterDatabase" localSheetId="9" hidden="1">'202409(2期2组)'!$A$1:$P$237</definedName>
    <definedName name="_xlnm._FilterDatabase" localSheetId="10" hidden="1">'202406(1期)'!$A$1:$O$122</definedName>
    <definedName name="_xlnm._FilterDatabase" localSheetId="11" hidden="1">'202407(1期)'!$A$1:$O$153</definedName>
    <definedName name="_xlnm._FilterDatabase" localSheetId="12" hidden="1">'202408(1期)'!$A$1:$P$161</definedName>
    <definedName name="_xlnm._FilterDatabase" localSheetId="13" hidden="1">'202409(1期)'!$A$1:$O$157</definedName>
    <definedName name="_xlnm._FilterDatabase" localSheetId="3" hidden="1">'202407(2期1组)'!$A$1:$O$263</definedName>
    <definedName name="_xlnm._FilterDatabase" localSheetId="4" hidden="1">'202408(2期1组)'!$A$1:$O$260</definedName>
    <definedName name="_xlnm._FilterDatabase" localSheetId="6" hidden="1">'202406(2期2组）'!$A$1:$O$242</definedName>
    <definedName name="_xlnm._FilterDatabase" localSheetId="7" hidden="1">'202407(2期2组）'!$A$1:$O$230</definedName>
    <definedName name="_xlnm._FilterDatabase" localSheetId="1" hidden="1">门店代收!$A$1:$O$1</definedName>
    <definedName name="_xlnm._FilterDatabase" localSheetId="5" hidden="1">'202409(2期1组)'!$A$1:$O$228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<sst xmlns="http://schemas.openxmlformats.org/spreadsheetml/2006/main" count="12163" uniqueCount="732">
  <si>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</si>
  <si>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</si>
  <si>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</si>
  <si>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</si>
  <si>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</si>
  <si>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</si>
  <si>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</si>
  <si>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</si>
  <si>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</si>
  <si>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</si>
  <si>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ID</t>
  </si>
  <si>
    <t>日期时间</t>
  </si>
  <si>
    <t>旧过期时间</t>
  </si>
  <si>
    <t>新过期时间</t>
  </si>
  <si>
    <t>用户</t>
  </si>
  <si>
    <t>周期</t>
  </si>
  <si>
    <t>分成</t>
  </si>
  <si>
    <t>类型</t>
  </si>
  <si>
    <t>新套餐</t>
  </si>
  <si>
    <t>收入</t>
  </si>
  <si>
    <t>区域</t>
  </si>
  <si>
    <t>结算周期</t>
  </si>
  <si>
    <t>待结算周期</t>
  </si>
  <si>
    <t>结算分成</t>
  </si>
  <si>
    <t>待结算分成</t>
  </si>
  <si>
    <t>171604A1</t>
  </si>
  <si>
    <t>自助购买</t>
  </si>
  <si>
    <t>联投-武汉芯中心</t>
  </si>
  <si>
    <t>联投-武汉芯中心-100M/280元/六个月</t>
  </si>
  <si>
    <t>-</t>
  </si>
  <si>
    <t>17605A2</t>
  </si>
  <si>
    <t>171207A1</t>
  </si>
  <si>
    <t>17808A1</t>
  </si>
  <si>
    <t>17403A1</t>
  </si>
  <si>
    <t>171008A1</t>
  </si>
  <si>
    <t>41803A1</t>
  </si>
  <si>
    <t>202407-202408</t>
  </si>
  <si>
    <t>171203B</t>
  </si>
  <si>
    <t>17605A1</t>
  </si>
  <si>
    <t>171406A2</t>
  </si>
  <si>
    <t>171012A</t>
  </si>
  <si>
    <t>17807A2</t>
  </si>
  <si>
    <t>202407-202409</t>
  </si>
  <si>
    <t>联投-武汉芯中心-100M/50元/一个月</t>
  </si>
  <si>
    <t>17207A2</t>
  </si>
  <si>
    <t>联投-武汉芯中心-100M/145元/三个月</t>
  </si>
  <si>
    <t>17210A1</t>
  </si>
  <si>
    <t>17401A2</t>
  </si>
  <si>
    <t>17403A</t>
  </si>
  <si>
    <t>17602A2</t>
  </si>
  <si>
    <t>41206A1</t>
  </si>
  <si>
    <t>41809A3</t>
  </si>
  <si>
    <t>4406B</t>
  </si>
  <si>
    <t>联投-武汉芯中心-100M/510元/12个月</t>
  </si>
  <si>
    <t>202407-202503</t>
  </si>
  <si>
    <t>171201A1</t>
  </si>
  <si>
    <t>171201B</t>
  </si>
  <si>
    <t>171210A2</t>
  </si>
  <si>
    <t>171212A</t>
  </si>
  <si>
    <t>202407-202504</t>
  </si>
  <si>
    <t>171402B</t>
  </si>
  <si>
    <t>171403A</t>
  </si>
  <si>
    <t>171405A1</t>
  </si>
  <si>
    <t>171407A2</t>
  </si>
  <si>
    <t>171602B</t>
  </si>
  <si>
    <t>171607A2</t>
  </si>
  <si>
    <t>17205A1</t>
  </si>
  <si>
    <t>202407-202410</t>
  </si>
  <si>
    <t>17802A1</t>
  </si>
  <si>
    <t>17811A1</t>
  </si>
  <si>
    <t>41201A3</t>
  </si>
  <si>
    <t>41604A3</t>
  </si>
  <si>
    <t>4605A</t>
  </si>
  <si>
    <t>171001A1</t>
  </si>
  <si>
    <t>171001A2</t>
  </si>
  <si>
    <t>171001B</t>
  </si>
  <si>
    <t>171002A1</t>
  </si>
  <si>
    <t>171002A2</t>
  </si>
  <si>
    <t>171006A1</t>
  </si>
  <si>
    <t>171007A1</t>
  </si>
  <si>
    <t>171007A2</t>
  </si>
  <si>
    <t>171008A2</t>
  </si>
  <si>
    <t>171008B</t>
  </si>
  <si>
    <t>171011A1</t>
  </si>
  <si>
    <t>171013A1</t>
  </si>
  <si>
    <t>171201A2</t>
  </si>
  <si>
    <t>171202A1</t>
  </si>
  <si>
    <t>171202A2</t>
  </si>
  <si>
    <t>171203A</t>
  </si>
  <si>
    <t>171203A2</t>
  </si>
  <si>
    <t>171204A2</t>
  </si>
  <si>
    <t>171204B</t>
  </si>
  <si>
    <t>171205A1</t>
  </si>
  <si>
    <t>171205A2</t>
  </si>
  <si>
    <t>171205B</t>
  </si>
  <si>
    <t>171207B</t>
  </si>
  <si>
    <t>171208A1</t>
  </si>
  <si>
    <t>171208B</t>
  </si>
  <si>
    <t>171210A1</t>
  </si>
  <si>
    <t>171211A2</t>
  </si>
  <si>
    <t>171213A1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</si>
  <si>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</si>
  <si>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</si>
  <si>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</si>
  <si>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</si>
  <si>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</si>
  <si>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</si>
  <si>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</si>
  <si>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</si>
  <si>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171405B</t>
  </si>
  <si>
    <t>171407A1</t>
  </si>
  <si>
    <t>171410A1</t>
  </si>
  <si>
    <t>202407-202411</t>
  </si>
  <si>
    <t>171601A1</t>
  </si>
  <si>
    <t>171601B</t>
  </si>
  <si>
    <t>171602A1</t>
  </si>
  <si>
    <t>171602A2</t>
  </si>
  <si>
    <t>171603A1</t>
  </si>
  <si>
    <t>171604A2</t>
  </si>
  <si>
    <t>171605A1</t>
  </si>
  <si>
    <t>171605A2</t>
  </si>
  <si>
    <t>171605B</t>
  </si>
  <si>
    <t>171606A1</t>
  </si>
  <si>
    <t>171607B</t>
  </si>
  <si>
    <t>17202A1</t>
  </si>
  <si>
    <t>联投-武汉芯中心-200M/80元/一个月</t>
  </si>
  <si>
    <t>17203A</t>
  </si>
  <si>
    <t>17204A1</t>
  </si>
  <si>
    <t>17205A2</t>
  </si>
  <si>
    <t>17205B</t>
  </si>
  <si>
    <t>17206A1</t>
  </si>
  <si>
    <t>17207A1</t>
  </si>
  <si>
    <t>17210A2</t>
  </si>
  <si>
    <t>17211A1</t>
  </si>
  <si>
    <t>17401A1</t>
  </si>
  <si>
    <t>17403B</t>
  </si>
  <si>
    <t>17404A1</t>
  </si>
  <si>
    <t>17405A1</t>
  </si>
  <si>
    <t>17405A2</t>
  </si>
  <si>
    <t>17406A1</t>
  </si>
  <si>
    <t>17406A2</t>
  </si>
  <si>
    <t>17407A1</t>
  </si>
  <si>
    <t>17407A2</t>
  </si>
  <si>
    <t>17407B</t>
  </si>
  <si>
    <t>17410A1</t>
  </si>
  <si>
    <t>17410A2</t>
  </si>
  <si>
    <t>17411A1</t>
  </si>
  <si>
    <t>17411A2</t>
  </si>
  <si>
    <t>17601A2</t>
  </si>
  <si>
    <t>17603A</t>
  </si>
  <si>
    <t>17603A2</t>
  </si>
  <si>
    <t>17603B</t>
  </si>
  <si>
    <t>17604A1</t>
  </si>
  <si>
    <t>17604A2</t>
  </si>
  <si>
    <t>17606A1</t>
  </si>
  <si>
    <t>17606A2</t>
  </si>
  <si>
    <t>17608A1</t>
  </si>
  <si>
    <t>17608A2</t>
  </si>
  <si>
    <t>17610A2</t>
  </si>
  <si>
    <t>17611A2</t>
  </si>
  <si>
    <t>17803A</t>
  </si>
  <si>
    <t>17804A1</t>
  </si>
  <si>
    <t>17805A2</t>
  </si>
  <si>
    <t>17807A1</t>
  </si>
  <si>
    <t>17807B</t>
  </si>
  <si>
    <t>17808A2</t>
  </si>
  <si>
    <t>41001A2</t>
  </si>
  <si>
    <t>41003A2</t>
  </si>
  <si>
    <t>41005A2</t>
  </si>
  <si>
    <t>41005B</t>
  </si>
  <si>
    <t>41006B</t>
  </si>
  <si>
    <t>41008A1</t>
  </si>
  <si>
    <t>41009A2</t>
  </si>
  <si>
    <t>41201A1</t>
  </si>
  <si>
    <t>41201B</t>
  </si>
  <si>
    <t>41202A2</t>
  </si>
  <si>
    <t>41202A3</t>
  </si>
  <si>
    <t>41202B</t>
  </si>
  <si>
    <t>41203A2</t>
  </si>
  <si>
    <t>41203B1</t>
  </si>
  <si>
    <t>41204A1</t>
  </si>
  <si>
    <t>41204A2</t>
  </si>
  <si>
    <t>41204A3</t>
  </si>
  <si>
    <t>41205A1</t>
  </si>
  <si>
    <t>41205A2</t>
  </si>
  <si>
    <t>41206A2</t>
  </si>
  <si>
    <t>41207A3</t>
  </si>
  <si>
    <t>41208A2</t>
  </si>
  <si>
    <t>41208B2</t>
  </si>
  <si>
    <t>41209A1</t>
  </si>
  <si>
    <t>41209A3</t>
  </si>
  <si>
    <t>41209B</t>
  </si>
  <si>
    <t>41210A2</t>
  </si>
  <si>
    <t>41210A4</t>
  </si>
  <si>
    <t>41210B2</t>
  </si>
  <si>
    <t>41401A1</t>
  </si>
  <si>
    <t>41401B</t>
  </si>
  <si>
    <t>41403A1</t>
  </si>
  <si>
    <t>41403B1</t>
  </si>
  <si>
    <t>41403B2</t>
  </si>
  <si>
    <t>41405A</t>
  </si>
  <si>
    <t>41405A2</t>
  </si>
  <si>
    <t>41405B</t>
  </si>
  <si>
    <t>41406A1</t>
  </si>
  <si>
    <t>41406A2</t>
  </si>
  <si>
    <t>41406B</t>
  </si>
  <si>
    <t>41408A1</t>
  </si>
  <si>
    <t>41408A2</t>
  </si>
  <si>
    <t>41408B2</t>
  </si>
  <si>
    <t>41409A1</t>
  </si>
  <si>
    <t>41410A1</t>
  </si>
  <si>
    <t>41410A2</t>
  </si>
  <si>
    <t>41601A1</t>
  </si>
  <si>
    <t>41601B</t>
  </si>
  <si>
    <t>41602B</t>
  </si>
  <si>
    <t>41604A2</t>
  </si>
  <si>
    <t>41607A1</t>
  </si>
  <si>
    <t>41607A3</t>
  </si>
  <si>
    <t>41608A2</t>
  </si>
  <si>
    <t>41609A1</t>
  </si>
  <si>
    <t>41609A2</t>
  </si>
  <si>
    <t>41610A1</t>
  </si>
  <si>
    <t>41610A3</t>
  </si>
  <si>
    <t>41802A1</t>
  </si>
  <si>
    <t>41802A3</t>
  </si>
  <si>
    <t>202407-202505</t>
  </si>
  <si>
    <t>41805B</t>
  </si>
  <si>
    <t>41806A</t>
  </si>
  <si>
    <t>41807A3</t>
  </si>
  <si>
    <t>41808B1</t>
  </si>
  <si>
    <t>41809A2</t>
  </si>
  <si>
    <t>41810A4</t>
  </si>
  <si>
    <t>41810B1</t>
  </si>
  <si>
    <t>41810B2</t>
  </si>
  <si>
    <t>4401A2</t>
  </si>
  <si>
    <t>4401A3</t>
  </si>
  <si>
    <t>4404B</t>
  </si>
  <si>
    <t>4405A2</t>
  </si>
  <si>
    <t>4405B</t>
  </si>
  <si>
    <t>4406A</t>
  </si>
  <si>
    <t>4406A2</t>
  </si>
  <si>
    <t>4407A1</t>
  </si>
  <si>
    <t>4407A2</t>
  </si>
  <si>
    <t>4408B1</t>
  </si>
  <si>
    <t>4410A3</t>
  </si>
  <si>
    <t>4601A1</t>
  </si>
  <si>
    <t>4601A3</t>
  </si>
  <si>
    <t>4601B</t>
  </si>
  <si>
    <t>4602A1</t>
  </si>
  <si>
    <t>4602A2</t>
  </si>
  <si>
    <t>4602A3</t>
  </si>
  <si>
    <t>4602B</t>
  </si>
  <si>
    <t>4603A1</t>
  </si>
  <si>
    <t>4604A1</t>
  </si>
  <si>
    <t>4604A2</t>
  </si>
  <si>
    <t>4604A3</t>
  </si>
  <si>
    <t>4605A1</t>
  </si>
  <si>
    <t>4605A2</t>
  </si>
  <si>
    <t>4605B</t>
  </si>
  <si>
    <t>4606A1</t>
  </si>
  <si>
    <t>4607A1</t>
  </si>
  <si>
    <t>4607A3</t>
  </si>
  <si>
    <t>4607B</t>
  </si>
  <si>
    <t>4608A1</t>
  </si>
  <si>
    <t>4608B2</t>
  </si>
  <si>
    <t>4610A1</t>
  </si>
  <si>
    <t>4610A2</t>
  </si>
  <si>
    <t>4610A3</t>
  </si>
  <si>
    <t>4801A3</t>
  </si>
  <si>
    <t>4801B</t>
  </si>
  <si>
    <t>4802A1</t>
  </si>
  <si>
    <t>4803A1</t>
  </si>
  <si>
    <t>4805A</t>
  </si>
  <si>
    <t>4805A2</t>
  </si>
  <si>
    <t>4805B</t>
  </si>
  <si>
    <t>4806A1</t>
  </si>
  <si>
    <t>4806B</t>
  </si>
  <si>
    <t>4807A2</t>
  </si>
  <si>
    <t>4807A3</t>
  </si>
  <si>
    <t>4807B</t>
  </si>
  <si>
    <t>4808B1</t>
  </si>
  <si>
    <t>4810A2</t>
  </si>
  <si>
    <t>4810B1</t>
  </si>
  <si>
    <t>4810B2</t>
  </si>
  <si>
    <t>6JA66W91PDAMG41LBZZNN6GH6N573X9PCTWXLBO11</t>
  </si>
  <si>
    <t>退费</t>
  </si>
  <si>
    <t>平台手续费6‰（元）</t>
  </si>
  <si>
    <t>202408-202409</t>
  </si>
  <si>
    <t>202408-202503</t>
  </si>
  <si>
    <t>202408-202504</t>
  </si>
  <si>
    <t>202408-202410</t>
  </si>
  <si>
    <t>202408-202411</t>
  </si>
  <si>
    <t>202408-202412</t>
  </si>
  <si>
    <t>202408-202505</t>
  </si>
  <si>
    <t>171006A2</t>
  </si>
  <si>
    <t>171007B</t>
  </si>
  <si>
    <t>171011A2</t>
  </si>
  <si>
    <t>171206B</t>
  </si>
  <si>
    <t>171601A2</t>
  </si>
  <si>
    <t>171603A</t>
  </si>
  <si>
    <t>171603A2</t>
  </si>
  <si>
    <t>171606A2</t>
  </si>
  <si>
    <t>171610A1</t>
  </si>
  <si>
    <t>171610A2</t>
  </si>
  <si>
    <t>17202A2</t>
  </si>
  <si>
    <t>17203A1</t>
  </si>
  <si>
    <t>17206A2</t>
  </si>
  <si>
    <t>17211A2</t>
  </si>
  <si>
    <t>17401B</t>
  </si>
  <si>
    <t>17403A2</t>
  </si>
  <si>
    <t>17405B</t>
  </si>
  <si>
    <t>17408A1</t>
  </si>
  <si>
    <t>17408B</t>
  </si>
  <si>
    <t>17602B</t>
  </si>
  <si>
    <t>17803A2</t>
  </si>
  <si>
    <t>17806A1</t>
  </si>
  <si>
    <t>41001B</t>
  </si>
  <si>
    <t>41002A1</t>
  </si>
  <si>
    <t>41002A3</t>
  </si>
  <si>
    <t>41005A1</t>
  </si>
  <si>
    <t>41009A1</t>
  </si>
  <si>
    <t>41009A3</t>
  </si>
  <si>
    <t>41009B</t>
  </si>
  <si>
    <t>202408-202506</t>
  </si>
  <si>
    <t>41205B</t>
  </si>
  <si>
    <t>41208A1</t>
  </si>
  <si>
    <t>41210A1</t>
  </si>
  <si>
    <t>41402A2</t>
  </si>
  <si>
    <t>41403A2</t>
  </si>
  <si>
    <t>41405A1</t>
  </si>
  <si>
    <t>41410B1</t>
  </si>
  <si>
    <t>41603A2</t>
  </si>
  <si>
    <t>41603B1</t>
  </si>
  <si>
    <t>41604A1</t>
  </si>
  <si>
    <t>41606A</t>
  </si>
  <si>
    <t>41802B</t>
  </si>
  <si>
    <t>41805A2</t>
  </si>
  <si>
    <t>41806B</t>
  </si>
  <si>
    <t>4407A3</t>
  </si>
  <si>
    <t>4408A2</t>
  </si>
  <si>
    <t>4408B2</t>
  </si>
  <si>
    <t>4410A4</t>
  </si>
  <si>
    <t>4410B1</t>
  </si>
  <si>
    <t>4606A2</t>
  </si>
  <si>
    <t>4801A2</t>
  </si>
  <si>
    <t>4802B</t>
  </si>
  <si>
    <t>4803B2</t>
  </si>
  <si>
    <t>4806A</t>
  </si>
  <si>
    <t>4809A3</t>
  </si>
  <si>
    <t>4809B</t>
  </si>
  <si>
    <t>4810A3</t>
  </si>
  <si>
    <t>4810A4</t>
  </si>
  <si>
    <t>202409-202503</t>
  </si>
  <si>
    <t>202409-202504</t>
  </si>
  <si>
    <t>202409-202410</t>
  </si>
  <si>
    <t>202409-202411</t>
  </si>
  <si>
    <t>202409-202412</t>
  </si>
  <si>
    <t>202409-202505</t>
  </si>
  <si>
    <t>202409-202506</t>
  </si>
  <si>
    <t>41002B</t>
  </si>
  <si>
    <t>41003B2</t>
  </si>
  <si>
    <t>41202A1</t>
  </si>
  <si>
    <t>41203A1</t>
  </si>
  <si>
    <t>41206B</t>
  </si>
  <si>
    <t>41402A3</t>
  </si>
  <si>
    <t>41606B</t>
  </si>
  <si>
    <t>41608A1</t>
  </si>
  <si>
    <t>41804A3</t>
  </si>
  <si>
    <t>41804B</t>
  </si>
  <si>
    <t>41808B2</t>
  </si>
  <si>
    <t>41809B</t>
  </si>
  <si>
    <t>4404A2</t>
  </si>
  <si>
    <t>4410B2</t>
  </si>
  <si>
    <t>4801A1</t>
  </si>
  <si>
    <t>202409-202501</t>
  </si>
  <si>
    <t>171014A</t>
  </si>
  <si>
    <t>171401A1</t>
  </si>
  <si>
    <t>202409-202508</t>
  </si>
  <si>
    <t>171410A2</t>
  </si>
  <si>
    <t>17408A2</t>
  </si>
  <si>
    <t>17611A1</t>
  </si>
  <si>
    <t>17803B</t>
  </si>
  <si>
    <t>17806A2</t>
  </si>
  <si>
    <t>联投-武汉芯中心-200M/480元/6个月</t>
  </si>
  <si>
    <t>17810A2</t>
  </si>
  <si>
    <t>17811A2</t>
  </si>
  <si>
    <t>202410-202503</t>
  </si>
  <si>
    <t>202410-202504</t>
  </si>
  <si>
    <t>202410-202411</t>
  </si>
  <si>
    <t>202410-202412</t>
  </si>
  <si>
    <t>202410-202505</t>
  </si>
  <si>
    <t>202410-202506</t>
  </si>
  <si>
    <t>202410-202501</t>
  </si>
  <si>
    <t>202410-202508</t>
  </si>
  <si>
    <t>171005A2</t>
  </si>
  <si>
    <t>202410-202502</t>
  </si>
  <si>
    <t>171406B</t>
  </si>
  <si>
    <t>171414A</t>
  </si>
  <si>
    <t>171603B</t>
  </si>
  <si>
    <t>171606B</t>
  </si>
  <si>
    <t>171608B</t>
  </si>
  <si>
    <t>171611A1</t>
  </si>
  <si>
    <t>17402A1</t>
  </si>
  <si>
    <t>17603A1</t>
  </si>
  <si>
    <t>17610A1</t>
  </si>
  <si>
    <t>41205A</t>
  </si>
  <si>
    <t>41401A3</t>
  </si>
  <si>
    <t>41409A2</t>
  </si>
  <si>
    <t>41410A3</t>
  </si>
  <si>
    <t>41603A1</t>
  </si>
  <si>
    <t>4609A3</t>
  </si>
  <si>
    <t>4802A2</t>
  </si>
  <si>
    <t>141202A2</t>
  </si>
  <si>
    <t>202407-202502</t>
  </si>
  <si>
    <t>141207A1</t>
  </si>
  <si>
    <t>141213A2</t>
  </si>
  <si>
    <t>联投-武汉芯中心-200M/960元/12个月</t>
  </si>
  <si>
    <t>141402B</t>
  </si>
  <si>
    <t>14402A2</t>
  </si>
  <si>
    <t>14602B</t>
  </si>
  <si>
    <t>14805B</t>
  </si>
  <si>
    <t>13203A1</t>
  </si>
  <si>
    <t>13404A1</t>
  </si>
  <si>
    <t>13611A1</t>
  </si>
  <si>
    <t>141805A2</t>
  </si>
  <si>
    <t>131007B</t>
  </si>
  <si>
    <t>131407A1</t>
  </si>
  <si>
    <t>131604A2</t>
  </si>
  <si>
    <t>131807B</t>
  </si>
  <si>
    <t>13203B</t>
  </si>
  <si>
    <t>13402A1</t>
  </si>
  <si>
    <t>13607A2</t>
  </si>
  <si>
    <t>13805A1</t>
  </si>
  <si>
    <t>141603A1</t>
  </si>
  <si>
    <t>141805A1</t>
  </si>
  <si>
    <t>14605A1</t>
  </si>
  <si>
    <t>14607B</t>
  </si>
  <si>
    <t>13202B</t>
  </si>
  <si>
    <t>141205A2</t>
  </si>
  <si>
    <t>141403A1</t>
  </si>
  <si>
    <t>141403B</t>
  </si>
  <si>
    <t>141413A1</t>
  </si>
  <si>
    <t>131003B</t>
  </si>
  <si>
    <t>131005A2</t>
  </si>
  <si>
    <t>131005B</t>
  </si>
  <si>
    <t>131007A1</t>
  </si>
  <si>
    <t>131010A1</t>
  </si>
  <si>
    <t>131010A2</t>
  </si>
  <si>
    <t>131011A1</t>
  </si>
  <si>
    <t>131011A2</t>
  </si>
  <si>
    <t>131201A1</t>
  </si>
  <si>
    <t>131202A1</t>
  </si>
  <si>
    <t>131204A1</t>
  </si>
  <si>
    <t>131204A2</t>
  </si>
  <si>
    <t>131205A1</t>
  </si>
  <si>
    <t>131205B</t>
  </si>
  <si>
    <t>131207A1</t>
  </si>
  <si>
    <t>131207A2</t>
  </si>
  <si>
    <t>131210A2</t>
  </si>
  <si>
    <t>131211A1</t>
  </si>
  <si>
    <t>131211A2</t>
  </si>
  <si>
    <t>131402A2</t>
  </si>
  <si>
    <t>131403A</t>
  </si>
  <si>
    <t>131404A2</t>
  </si>
  <si>
    <t>131404B</t>
  </si>
  <si>
    <t>131405A1</t>
  </si>
  <si>
    <t>131405B</t>
  </si>
  <si>
    <t>131406A2</t>
  </si>
  <si>
    <t>131407A2</t>
  </si>
  <si>
    <t>131407B</t>
  </si>
  <si>
    <t>131410A1</t>
  </si>
  <si>
    <t>131410A2</t>
  </si>
  <si>
    <t>131411A2</t>
  </si>
  <si>
    <t>131602A1</t>
  </si>
  <si>
    <t>131602A2</t>
  </si>
  <si>
    <t>131602B</t>
  </si>
  <si>
    <t>131603A</t>
  </si>
  <si>
    <t>131603B</t>
  </si>
  <si>
    <t>131604A1</t>
  </si>
  <si>
    <t>131604B</t>
  </si>
  <si>
    <t>131607A1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</si>
  <si>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</si>
  <si>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</si>
  <si>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</si>
  <si>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</si>
  <si>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</si>
  <si>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</si>
  <si>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</si>
  <si>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</si>
  <si>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</si>
  <si>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131810A2</t>
  </si>
  <si>
    <t>131811A1</t>
  </si>
  <si>
    <t>13201A1</t>
  </si>
  <si>
    <t>13201A2</t>
  </si>
  <si>
    <t>13201B</t>
  </si>
  <si>
    <t>13202A2</t>
  </si>
  <si>
    <t>13204A2</t>
  </si>
  <si>
    <t>13204B</t>
  </si>
  <si>
    <t>13205A1</t>
  </si>
  <si>
    <t>13206A1</t>
  </si>
  <si>
    <t>13206A2</t>
  </si>
  <si>
    <t>13207A1</t>
  </si>
  <si>
    <t>13207A2</t>
  </si>
  <si>
    <t>13210A2</t>
  </si>
  <si>
    <t>13211A2</t>
  </si>
  <si>
    <t>13214B</t>
  </si>
  <si>
    <t>13401A1</t>
  </si>
  <si>
    <t>13401A2</t>
  </si>
  <si>
    <t>13402A2</t>
  </si>
  <si>
    <t>13403A</t>
  </si>
  <si>
    <t>13403A2</t>
  </si>
  <si>
    <t>13403B</t>
  </si>
  <si>
    <t>13404A2</t>
  </si>
  <si>
    <t>13404B</t>
  </si>
  <si>
    <t>13405A1</t>
  </si>
  <si>
    <t>13406A1</t>
  </si>
  <si>
    <t>13406B</t>
  </si>
  <si>
    <t>13407A1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</si>
  <si>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</si>
  <si>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</si>
  <si>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</si>
  <si>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</si>
  <si>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</si>
  <si>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</si>
  <si>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</si>
  <si>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</si>
  <si>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</si>
  <si>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</si>
  <si>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</si>
  <si>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</si>
  <si>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</si>
  <si>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</si>
  <si>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</si>
  <si>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</si>
  <si>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</si>
  <si>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</si>
  <si>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</si>
  <si>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13803A1</t>
  </si>
  <si>
    <t>13803A2</t>
  </si>
  <si>
    <t>13803B</t>
  </si>
  <si>
    <t>13804A1</t>
  </si>
  <si>
    <t>13804A2</t>
  </si>
  <si>
    <t>13804B</t>
  </si>
  <si>
    <t>13805B</t>
  </si>
  <si>
    <t>13810A2</t>
  </si>
  <si>
    <t>13811A1</t>
  </si>
  <si>
    <t>13811A2</t>
  </si>
  <si>
    <t>141203A1</t>
  </si>
  <si>
    <t>141203A2</t>
  </si>
  <si>
    <t>141204A2</t>
  </si>
  <si>
    <t>141204B</t>
  </si>
  <si>
    <t>141207A2</t>
  </si>
  <si>
    <t>141213A1</t>
  </si>
  <si>
    <t>141402A2</t>
  </si>
  <si>
    <t>141403A2</t>
  </si>
  <si>
    <t>141412A1</t>
  </si>
  <si>
    <t>141412A2</t>
  </si>
  <si>
    <t>141413A2</t>
  </si>
  <si>
    <t>141602A1</t>
  </si>
  <si>
    <t>141602A2</t>
  </si>
  <si>
    <t>141603A2</t>
  </si>
  <si>
    <t>141603B</t>
  </si>
  <si>
    <t>141604A1</t>
  </si>
  <si>
    <t>141604A2</t>
  </si>
  <si>
    <t>141612A2</t>
  </si>
  <si>
    <t>141613A1</t>
  </si>
  <si>
    <t>141613A2</t>
  </si>
  <si>
    <t>141801A1</t>
  </si>
  <si>
    <t>141803A1</t>
  </si>
  <si>
    <t>141803A2</t>
  </si>
  <si>
    <t>141803B</t>
  </si>
  <si>
    <t>141804A2</t>
  </si>
  <si>
    <t>141812A2</t>
  </si>
  <si>
    <t>141813A1</t>
  </si>
  <si>
    <t>141813A2</t>
  </si>
  <si>
    <t>14207A1</t>
  </si>
  <si>
    <t>14207A2</t>
  </si>
  <si>
    <t>14208A1</t>
  </si>
  <si>
    <t>14208A2</t>
  </si>
  <si>
    <t>14401A1</t>
  </si>
  <si>
    <t>14401A2</t>
  </si>
  <si>
    <t>14401B</t>
  </si>
  <si>
    <t>14402B</t>
  </si>
  <si>
    <t>14403A1</t>
  </si>
  <si>
    <t>14403B</t>
  </si>
  <si>
    <t>14405A</t>
  </si>
  <si>
    <t>14405B</t>
  </si>
  <si>
    <t>14409A</t>
  </si>
  <si>
    <t>14412A1</t>
  </si>
  <si>
    <t>14412A2</t>
  </si>
  <si>
    <t>14413A1</t>
  </si>
  <si>
    <t>14413A2</t>
  </si>
  <si>
    <t>14414B</t>
  </si>
  <si>
    <t>14602A2</t>
  </si>
  <si>
    <t>14604A1</t>
  </si>
  <si>
    <t>14604B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</si>
  <si>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</si>
  <si>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</si>
  <si>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</si>
  <si>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</si>
  <si>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</si>
  <si>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</si>
  <si>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</si>
  <si>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</si>
  <si>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</si>
  <si>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</si>
  <si>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</si>
  <si>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14807B</t>
  </si>
  <si>
    <t>14813A1</t>
  </si>
  <si>
    <t>14813A2</t>
  </si>
  <si>
    <t>21810A1</t>
  </si>
  <si>
    <t>21810A2</t>
  </si>
  <si>
    <t>21810A3</t>
  </si>
  <si>
    <t>2201A2</t>
  </si>
  <si>
    <t>2204B1</t>
  </si>
  <si>
    <t>31002A1</t>
  </si>
  <si>
    <t>31002A3</t>
  </si>
  <si>
    <t>31008B2</t>
  </si>
  <si>
    <t>31208A1</t>
  </si>
  <si>
    <t>31402A1</t>
  </si>
  <si>
    <t>31402A3</t>
  </si>
  <si>
    <t>31403A1</t>
  </si>
  <si>
    <t>31408A2</t>
  </si>
  <si>
    <t>31603A2</t>
  </si>
  <si>
    <t>31608A1</t>
  </si>
  <si>
    <t>31608B2</t>
  </si>
  <si>
    <t>31802A1</t>
  </si>
  <si>
    <t>31802B</t>
  </si>
  <si>
    <t>31803A1</t>
  </si>
  <si>
    <t>31803A2</t>
  </si>
  <si>
    <t>31809B</t>
  </si>
  <si>
    <t>3202A1</t>
  </si>
  <si>
    <t>3202B</t>
  </si>
  <si>
    <t>3403A2</t>
  </si>
  <si>
    <t>3403B1</t>
  </si>
  <si>
    <t>3408A1</t>
  </si>
  <si>
    <t>3409A3</t>
  </si>
  <si>
    <t>3409B</t>
  </si>
  <si>
    <t>3603A1</t>
  </si>
  <si>
    <t>3608A2</t>
  </si>
  <si>
    <t>3609A1</t>
  </si>
  <si>
    <t>J8966HD14WCMG26TF8C9XCQOD8AO2PU11EXXLTC2</t>
  </si>
  <si>
    <t>202408-202502</t>
  </si>
  <si>
    <t>131003A2</t>
  </si>
  <si>
    <t>131202B</t>
  </si>
  <si>
    <t>131402A1</t>
  </si>
  <si>
    <t>131403B</t>
  </si>
  <si>
    <t>131404A1</t>
  </si>
  <si>
    <t>131405A2</t>
  </si>
  <si>
    <t>131603A2</t>
  </si>
  <si>
    <t>131607A2</t>
  </si>
  <si>
    <t>131806B</t>
  </si>
  <si>
    <t>13202A1</t>
  </si>
  <si>
    <t>13205B</t>
  </si>
  <si>
    <t>13207B</t>
  </si>
  <si>
    <t>13402B</t>
  </si>
  <si>
    <t>13408A1</t>
  </si>
  <si>
    <t>13802A2</t>
  </si>
  <si>
    <t>13810A1</t>
  </si>
  <si>
    <t>141004A2</t>
  </si>
  <si>
    <t>141202B</t>
  </si>
  <si>
    <t>141612A1</t>
  </si>
  <si>
    <t>141801B</t>
  </si>
  <si>
    <t>141804A1</t>
  </si>
  <si>
    <t>14208B</t>
  </si>
  <si>
    <t>14404A2</t>
  </si>
  <si>
    <t>联投-武汉芯中心-200M/240元/3个月</t>
  </si>
  <si>
    <t>21810B2</t>
  </si>
  <si>
    <t>2201B1</t>
  </si>
  <si>
    <t>2201B2</t>
  </si>
  <si>
    <t>31208B1</t>
  </si>
  <si>
    <t>31403B1</t>
  </si>
  <si>
    <t>31603A1</t>
  </si>
  <si>
    <t>31603B2</t>
  </si>
  <si>
    <t>31803B1</t>
  </si>
  <si>
    <t>3409A1</t>
  </si>
  <si>
    <t>3603B2</t>
  </si>
  <si>
    <t>KTA66ID11UGMYJG7E936J9OEYESE3S8I633YL2P4</t>
  </si>
  <si>
    <t>202409-202502</t>
  </si>
  <si>
    <t>131210A1</t>
  </si>
  <si>
    <t>131603A1</t>
  </si>
  <si>
    <t>131810A1</t>
  </si>
  <si>
    <t>13206B</t>
  </si>
  <si>
    <t>13401B</t>
  </si>
  <si>
    <t>13403A1</t>
  </si>
  <si>
    <t>13408A2</t>
  </si>
  <si>
    <t>141205A1</t>
  </si>
  <si>
    <t>141604B</t>
  </si>
  <si>
    <t>141606B</t>
  </si>
  <si>
    <t>202412-202502</t>
  </si>
  <si>
    <t>14602A1</t>
  </si>
  <si>
    <t>14613A2</t>
  </si>
  <si>
    <t>31008A1</t>
  </si>
  <si>
    <t>31403B2</t>
  </si>
  <si>
    <t>31408A1</t>
  </si>
  <si>
    <t>3202A2</t>
  </si>
  <si>
    <t>3402A1</t>
  </si>
  <si>
    <t>3402A2</t>
  </si>
  <si>
    <t>3402B</t>
  </si>
  <si>
    <t>3603A2</t>
  </si>
  <si>
    <t>2204A3</t>
  </si>
  <si>
    <t>31009A1</t>
  </si>
  <si>
    <t>31608A2</t>
  </si>
  <si>
    <t>31802A3</t>
  </si>
  <si>
    <t>31803B2</t>
  </si>
  <si>
    <t>31809A2</t>
  </si>
  <si>
    <t>3609A2</t>
  </si>
  <si>
    <t>3609A3</t>
  </si>
  <si>
    <t>131411A1</t>
  </si>
  <si>
    <t>131811A2</t>
  </si>
  <si>
    <t>13203A2</t>
  </si>
  <si>
    <t>13205A2</t>
  </si>
  <si>
    <t>141602B</t>
  </si>
  <si>
    <t>141606A</t>
  </si>
  <si>
    <t>14404B</t>
  </si>
  <si>
    <t>14805A2</t>
  </si>
  <si>
    <t>联投-武汉芯中兴-2期-100M/280元/六个月</t>
  </si>
  <si>
    <t>联投-武汉芯中兴-2期-100M/510元/十二个月</t>
  </si>
  <si>
    <t>联投-武汉芯中兴-2期-100M/50元/一个月</t>
  </si>
  <si>
    <t>联投-武汉芯中兴-2期-100M/145元/三个月</t>
  </si>
  <si>
    <t>联投-武汉芯中心-2期-100M/145元/三个月</t>
  </si>
  <si>
    <t>联投-武汉芯中心-2期-100M/280元/六个月</t>
  </si>
  <si>
    <t>联投-武汉芯中心-2期-100M/510元/十二个月</t>
  </si>
  <si>
    <t>联投-武汉芯中心-2期-100M/50元/一个月</t>
  </si>
  <si>
    <t>联投-武汉芯中心-2期-200M/240元/三个月</t>
  </si>
  <si>
    <t>联投-武汉芯中心-2期-200M/80元/一个月</t>
  </si>
  <si>
    <t>202408-202501</t>
  </si>
  <si>
    <t>联投-武汉芯中心-2期</t>
  </si>
  <si>
    <t>202409-202507</t>
  </si>
  <si>
    <t>202411-202501</t>
  </si>
  <si>
    <t>202410-202507</t>
  </si>
  <si>
    <t>81901B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</si>
</sst>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176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176" fontId="3" fillId="0" borderId="0" xfId="0" applyNumberFormat="1" applyFont="1" applyAlignment="1">
      <alignment horizontal="center" wrapText="1"/>
    </xf>
    <xf numFmtId="177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12.24更新)"/>
      <sheetName val="Sheet1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杭州代收成本价（分成模式"/>
      <sheetName val="套餐信息表(自助缴费） (24.7.22更新)"/>
      <sheetName val="套餐信息表(自助缴费） (24.7.24更新)"/>
      <sheetName val="杭州蓝保代收"/>
    </sheetNames>
    <sheetDataSet>
      <sheetData sheetId="0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安歆乐寓-深圳长龙店-100Mbps/30元/1个月/设备1</v>
          </cell>
          <cell r="D50" t="str">
            <v>安歆公寓</v>
          </cell>
          <cell r="E50" t="str">
            <v>深圳</v>
          </cell>
          <cell r="F50" t="str">
            <v>自助缴费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安歆乐寓-深圳长龙店-100Mbps/90元/3个月/设备1</v>
          </cell>
          <cell r="D51" t="str">
            <v>安歆公寓</v>
          </cell>
          <cell r="E51" t="str">
            <v>深圳</v>
          </cell>
          <cell r="F51" t="str">
            <v>自助缴费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安歆乐寓-深圳长龙店-100Mbps/180元/6个月/设备1</v>
          </cell>
          <cell r="D52" t="str">
            <v>安歆公寓</v>
          </cell>
          <cell r="E52" t="str">
            <v>深圳</v>
          </cell>
          <cell r="F52" t="str">
            <v>自助缴费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安歆乐寓-深圳长龙店-100Mbps/360元/12个月/设备1</v>
          </cell>
          <cell r="D53" t="str">
            <v>安歆公寓</v>
          </cell>
          <cell r="E53" t="str">
            <v>深圳</v>
          </cell>
          <cell r="F53" t="str">
            <v>自助缴费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安歆乐寓-深圳翻身店-100M/30元/1个月/设备1</v>
          </cell>
          <cell r="D54" t="str">
            <v>安歆公寓</v>
          </cell>
          <cell r="E54" t="str">
            <v>深圳</v>
          </cell>
          <cell r="F54" t="str">
            <v>自助缴费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安歆乐寓-深圳翻身店-100Mbps/90元/3个月/设备1</v>
          </cell>
          <cell r="D55" t="str">
            <v>安歆公寓</v>
          </cell>
          <cell r="E55" t="str">
            <v>深圳</v>
          </cell>
          <cell r="F55" t="str">
            <v>自助缴费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安歆乐寓-深圳翻身店-100Mbps/180元/6个月/设备1</v>
          </cell>
          <cell r="D56" t="str">
            <v>安歆公寓</v>
          </cell>
          <cell r="E56" t="str">
            <v>深圳</v>
          </cell>
          <cell r="F56" t="str">
            <v>自助缴费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安歆乐寓-深圳翻身店-100Mbps/360元/12个月/设备1</v>
          </cell>
          <cell r="D57" t="str">
            <v>安歆公寓</v>
          </cell>
          <cell r="E57" t="str">
            <v>深圳</v>
          </cell>
          <cell r="F57" t="str">
            <v>自助缴费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安歆乐寓-深圳黄贝岭点-100Mbps/30元/1个月/设备1</v>
          </cell>
          <cell r="D58" t="str">
            <v>安歆公寓</v>
          </cell>
          <cell r="E58" t="str">
            <v>深圳</v>
          </cell>
          <cell r="F58" t="str">
            <v>自助缴费</v>
          </cell>
          <cell r="G58" t="str">
            <v>100M</v>
          </cell>
          <cell r="H58" t="str">
            <v>是</v>
          </cell>
          <cell r="I58">
            <v>30</v>
          </cell>
          <cell r="J58">
            <v>1</v>
          </cell>
          <cell r="K58">
            <v>21</v>
          </cell>
        </row>
        <row r="59">
          <cell r="C59" t="str">
            <v>安歆乐寓-深圳黄贝岭店-100Mbps/90元/3个月/设备1</v>
          </cell>
          <cell r="D59" t="str">
            <v>安歆公寓</v>
          </cell>
          <cell r="E59" t="str">
            <v>深圳</v>
          </cell>
          <cell r="F59" t="str">
            <v>自助缴费</v>
          </cell>
          <cell r="G59" t="str">
            <v>100M</v>
          </cell>
          <cell r="H59" t="str">
            <v>是</v>
          </cell>
          <cell r="I59">
            <v>90</v>
          </cell>
          <cell r="J59">
            <v>3</v>
          </cell>
          <cell r="K59">
            <v>63</v>
          </cell>
        </row>
        <row r="60">
          <cell r="C60" t="str">
            <v>安歆乐寓-深圳黄贝岭店-100Mbps/180元/6个月/设备1</v>
          </cell>
          <cell r="D60" t="str">
            <v>安歆公寓</v>
          </cell>
          <cell r="E60" t="str">
            <v>深圳</v>
          </cell>
          <cell r="F60" t="str">
            <v>自助缴费</v>
          </cell>
          <cell r="G60" t="str">
            <v>100M</v>
          </cell>
          <cell r="H60" t="str">
            <v>是</v>
          </cell>
          <cell r="I60">
            <v>180</v>
          </cell>
          <cell r="J60">
            <v>6</v>
          </cell>
          <cell r="K60">
            <v>126</v>
          </cell>
        </row>
        <row r="61">
          <cell r="C61" t="str">
            <v>安歆乐寓-深圳黄贝岭店-100Mbps/360元/12个月/设备1</v>
          </cell>
          <cell r="D61" t="str">
            <v>安歆公寓</v>
          </cell>
          <cell r="E61" t="str">
            <v>深圳</v>
          </cell>
          <cell r="F61" t="str">
            <v>自助缴费</v>
          </cell>
          <cell r="G61" t="str">
            <v>100M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安歆公寓-深圳火车站-100Mbps/30元/1个月/设备1</v>
          </cell>
          <cell r="D62" t="str">
            <v>旭华公寓</v>
          </cell>
          <cell r="E62" t="str">
            <v>深圳</v>
          </cell>
          <cell r="F62" t="str">
            <v>自助缴费</v>
          </cell>
          <cell r="G62" t="str">
            <v>100M</v>
          </cell>
          <cell r="H62" t="str">
            <v>是</v>
          </cell>
          <cell r="I62">
            <v>30</v>
          </cell>
          <cell r="J62">
            <v>1</v>
          </cell>
          <cell r="K62">
            <v>15</v>
          </cell>
        </row>
        <row r="63">
          <cell r="C63" t="str">
            <v>安歆公寓-深圳火车站店-100Mbps/90元/3个月/设备1</v>
          </cell>
          <cell r="D63" t="str">
            <v>旭华公寓</v>
          </cell>
          <cell r="E63" t="str">
            <v>深圳</v>
          </cell>
          <cell r="F63" t="str">
            <v>自助缴费</v>
          </cell>
          <cell r="G63" t="str">
            <v>100M</v>
          </cell>
          <cell r="H63" t="str">
            <v>是</v>
          </cell>
          <cell r="I63">
            <v>90</v>
          </cell>
          <cell r="J63">
            <v>3</v>
          </cell>
          <cell r="K63">
            <v>45</v>
          </cell>
        </row>
        <row r="64">
          <cell r="C64" t="str">
            <v>安歆公寓-深圳火车站店-100Mbps/180元/6个月/设备1</v>
          </cell>
          <cell r="D64" t="str">
            <v>旭华公寓</v>
          </cell>
          <cell r="E64" t="str">
            <v>深圳</v>
          </cell>
          <cell r="F64" t="str">
            <v>自助缴费</v>
          </cell>
          <cell r="G64" t="str">
            <v>100M</v>
          </cell>
          <cell r="H64" t="str">
            <v>是</v>
          </cell>
          <cell r="I64">
            <v>180</v>
          </cell>
          <cell r="J64">
            <v>6</v>
          </cell>
          <cell r="K64">
            <v>90</v>
          </cell>
        </row>
        <row r="65">
          <cell r="C65" t="str">
            <v>安歆公寓-深圳火车站店-100Mbps/360元/12个月/设备1</v>
          </cell>
          <cell r="D65" t="str">
            <v>旭华公寓</v>
          </cell>
          <cell r="E65" t="str">
            <v>深圳</v>
          </cell>
          <cell r="F65" t="str">
            <v>自助缴费</v>
          </cell>
          <cell r="G65" t="str">
            <v>100M</v>
          </cell>
          <cell r="H65" t="str">
            <v>是</v>
          </cell>
          <cell r="I65">
            <v>360</v>
          </cell>
          <cell r="J65">
            <v>12</v>
          </cell>
          <cell r="K65">
            <v>180</v>
          </cell>
        </row>
        <row r="66">
          <cell r="C66" t="str">
            <v>安歆公寓-深圳笋岗店-100Mbps/30元/1个月/设备1</v>
          </cell>
          <cell r="D66" t="str">
            <v>安歆公寓</v>
          </cell>
          <cell r="E66" t="str">
            <v>深圳</v>
          </cell>
          <cell r="F66" t="str">
            <v>自助缴费</v>
          </cell>
          <cell r="G66" t="str">
            <v>100M</v>
          </cell>
          <cell r="H66" t="str">
            <v>否</v>
          </cell>
          <cell r="I66">
            <v>30</v>
          </cell>
          <cell r="J66">
            <v>1</v>
          </cell>
          <cell r="K66">
            <v>0</v>
          </cell>
        </row>
        <row r="67">
          <cell r="C67" t="str">
            <v>安歆乐寓-深圳笋岗店-100Mbps/90元/3个月/设备1</v>
          </cell>
          <cell r="D67" t="str">
            <v>安歆公寓</v>
          </cell>
          <cell r="E67" t="str">
            <v>深圳</v>
          </cell>
          <cell r="F67" t="str">
            <v>自助缴费</v>
          </cell>
          <cell r="G67" t="str">
            <v>100M</v>
          </cell>
          <cell r="H67" t="str">
            <v>否</v>
          </cell>
          <cell r="I67">
            <v>90</v>
          </cell>
          <cell r="J67">
            <v>3</v>
          </cell>
          <cell r="K67">
            <v>0</v>
          </cell>
        </row>
        <row r="68">
          <cell r="C68" t="str">
            <v>安歆乐寓-深圳笋岗店-100Mbps/180元/6个月/设备1</v>
          </cell>
          <cell r="D68" t="str">
            <v>安歆公寓</v>
          </cell>
          <cell r="E68" t="str">
            <v>深圳</v>
          </cell>
          <cell r="F68" t="str">
            <v>自助缴费</v>
          </cell>
          <cell r="G68" t="str">
            <v>100M</v>
          </cell>
          <cell r="H68" t="str">
            <v>否</v>
          </cell>
          <cell r="I68">
            <v>180</v>
          </cell>
          <cell r="J68">
            <v>6</v>
          </cell>
          <cell r="K68">
            <v>0</v>
          </cell>
        </row>
        <row r="69">
          <cell r="C69" t="str">
            <v>安歆乐寓-深圳笋岗店-100Mbps/360元/12个月/设备1</v>
          </cell>
          <cell r="D69" t="str">
            <v>安歆公寓</v>
          </cell>
          <cell r="E69" t="str">
            <v>深圳</v>
          </cell>
          <cell r="F69" t="str">
            <v>自助缴费</v>
          </cell>
          <cell r="G69" t="str">
            <v>100M</v>
          </cell>
          <cell r="H69" t="str">
            <v>否</v>
          </cell>
          <cell r="I69">
            <v>360</v>
          </cell>
          <cell r="J69">
            <v>12</v>
          </cell>
          <cell r="K69">
            <v>0</v>
          </cell>
        </row>
        <row r="70">
          <cell r="C70" t="str">
            <v>碧家公寓-杭州中大银泰店100M/36元/一个月</v>
          </cell>
          <cell r="D70" t="str">
            <v>碧家公寓</v>
          </cell>
          <cell r="E70" t="str">
            <v>杭州</v>
          </cell>
          <cell r="F70" t="str">
            <v>自助缴费</v>
          </cell>
          <cell r="G70" t="str">
            <v>100M</v>
          </cell>
          <cell r="H70" t="str">
            <v>是</v>
          </cell>
          <cell r="I70">
            <v>36</v>
          </cell>
          <cell r="J70">
            <v>1</v>
          </cell>
          <cell r="K70">
            <v>10.8</v>
          </cell>
        </row>
        <row r="71">
          <cell r="C71" t="str">
            <v>碧家公寓-杭州中大银泰店100M/380元/12个月</v>
          </cell>
          <cell r="D71" t="str">
            <v>碧家公寓</v>
          </cell>
          <cell r="E71" t="str">
            <v>杭州</v>
          </cell>
          <cell r="F71" t="str">
            <v>自助缴费</v>
          </cell>
          <cell r="G71" t="str">
            <v>100M</v>
          </cell>
          <cell r="H71" t="str">
            <v>是</v>
          </cell>
          <cell r="I71">
            <v>380</v>
          </cell>
          <cell r="J71">
            <v>12</v>
          </cell>
          <cell r="K71">
            <v>114</v>
          </cell>
        </row>
        <row r="72">
          <cell r="C72" t="str">
            <v>城投-杭州青寓-100M/50元/1个月</v>
          </cell>
          <cell r="D72" t="str">
            <v>青寓</v>
          </cell>
          <cell r="E72" t="str">
            <v>杭州</v>
          </cell>
          <cell r="F72" t="str">
            <v>自助缴费</v>
          </cell>
          <cell r="G72" t="str">
            <v>100M</v>
          </cell>
          <cell r="H72" t="str">
            <v>是</v>
          </cell>
          <cell r="I72">
            <v>50</v>
          </cell>
          <cell r="J72">
            <v>1</v>
          </cell>
          <cell r="K72">
            <v>20</v>
          </cell>
        </row>
        <row r="73">
          <cell r="C73" t="str">
            <v>城投青寓-杭州北部软件园店-300M/包月/100元</v>
          </cell>
          <cell r="D73" t="str">
            <v>青寓</v>
          </cell>
          <cell r="E73" t="str">
            <v>杭州</v>
          </cell>
          <cell r="F73" t="str">
            <v>自助缴费</v>
          </cell>
          <cell r="G73" t="str">
            <v>300M</v>
          </cell>
          <cell r="H73" t="str">
            <v>是</v>
          </cell>
          <cell r="I73">
            <v>100</v>
          </cell>
          <cell r="J73">
            <v>1</v>
          </cell>
          <cell r="K73">
            <v>40</v>
          </cell>
        </row>
        <row r="74">
          <cell r="C74" t="str">
            <v>城投-长沙会展中心店-100M/50元/1个月</v>
          </cell>
          <cell r="D74" t="str">
            <v>城投</v>
          </cell>
          <cell r="E74" t="str">
            <v>长沙</v>
          </cell>
          <cell r="F74" t="str">
            <v>自助缴费</v>
          </cell>
          <cell r="G74" t="str">
            <v>100M</v>
          </cell>
          <cell r="H74" t="str">
            <v>是</v>
          </cell>
          <cell r="I74">
            <v>50</v>
          </cell>
          <cell r="J74">
            <v>1</v>
          </cell>
          <cell r="K74">
            <v>25</v>
          </cell>
        </row>
        <row r="75">
          <cell r="C75" t="str">
            <v>城投-长沙会展中心店-100M/280元/6个月</v>
          </cell>
          <cell r="D75" t="str">
            <v>城投</v>
          </cell>
          <cell r="E75" t="str">
            <v>长沙</v>
          </cell>
          <cell r="F75" t="str">
            <v>自助缴费</v>
          </cell>
          <cell r="G75" t="str">
            <v>100M</v>
          </cell>
          <cell r="H75" t="str">
            <v>是</v>
          </cell>
          <cell r="I75">
            <v>280</v>
          </cell>
          <cell r="J75">
            <v>6</v>
          </cell>
          <cell r="K75">
            <v>140</v>
          </cell>
        </row>
        <row r="76">
          <cell r="C76" t="str">
            <v>城投-长沙会展中心店-100M/510元/12个月</v>
          </cell>
          <cell r="D76" t="str">
            <v>城投</v>
          </cell>
          <cell r="E76" t="str">
            <v>长沙</v>
          </cell>
          <cell r="F76" t="str">
            <v>自助缴费</v>
          </cell>
          <cell r="G76" t="str">
            <v>100M</v>
          </cell>
          <cell r="H76" t="str">
            <v>是</v>
          </cell>
          <cell r="I76">
            <v>510</v>
          </cell>
          <cell r="J76">
            <v>12</v>
          </cell>
          <cell r="K76">
            <v>255</v>
          </cell>
        </row>
        <row r="77">
          <cell r="C77" t="str">
            <v>城投-长沙会展中心店-200M/80元/1个月</v>
          </cell>
          <cell r="D77" t="str">
            <v>城投</v>
          </cell>
          <cell r="E77" t="str">
            <v>长沙</v>
          </cell>
          <cell r="F77" t="str">
            <v>自助缴费</v>
          </cell>
          <cell r="G77" t="str">
            <v>200M</v>
          </cell>
          <cell r="H77" t="str">
            <v>是</v>
          </cell>
          <cell r="I77">
            <v>80</v>
          </cell>
          <cell r="J77">
            <v>1</v>
          </cell>
          <cell r="K77">
            <v>40</v>
          </cell>
        </row>
        <row r="78">
          <cell r="C78" t="str">
            <v>城投-长沙会展中心店-200M/450元/6个月</v>
          </cell>
          <cell r="D78" t="str">
            <v>城投</v>
          </cell>
          <cell r="E78" t="str">
            <v>长沙</v>
          </cell>
          <cell r="F78" t="str">
            <v>自助缴费</v>
          </cell>
          <cell r="G78" t="str">
            <v>200M</v>
          </cell>
          <cell r="H78" t="str">
            <v>是</v>
          </cell>
          <cell r="I78">
            <v>450</v>
          </cell>
          <cell r="J78">
            <v>6</v>
          </cell>
          <cell r="K78">
            <v>225</v>
          </cell>
        </row>
        <row r="79">
          <cell r="C79" t="str">
            <v>城投-长沙会展中心店-200M/810元/12个月</v>
          </cell>
          <cell r="D79" t="str">
            <v>城投</v>
          </cell>
          <cell r="E79" t="str">
            <v>长沙</v>
          </cell>
          <cell r="F79" t="str">
            <v>自助缴费</v>
          </cell>
          <cell r="G79" t="str">
            <v>200M</v>
          </cell>
          <cell r="H79" t="str">
            <v>是</v>
          </cell>
          <cell r="I79">
            <v>810</v>
          </cell>
          <cell r="J79">
            <v>12</v>
          </cell>
          <cell r="K79">
            <v>405</v>
          </cell>
        </row>
        <row r="80">
          <cell r="C80" t="str">
            <v>城投-长沙会展中心店-300M/100元/1个月</v>
          </cell>
          <cell r="D80" t="str">
            <v>城投</v>
          </cell>
          <cell r="E80" t="str">
            <v>长沙</v>
          </cell>
          <cell r="F80" t="str">
            <v>自助缴费</v>
          </cell>
          <cell r="G80" t="str">
            <v>300M</v>
          </cell>
          <cell r="H80" t="str">
            <v>是</v>
          </cell>
          <cell r="I80">
            <v>100</v>
          </cell>
          <cell r="J80">
            <v>1</v>
          </cell>
          <cell r="K80">
            <v>50</v>
          </cell>
        </row>
        <row r="81">
          <cell r="C81" t="str">
            <v>城投-长沙会展中心店-300M/560元/6个月</v>
          </cell>
          <cell r="D81" t="str">
            <v>城投</v>
          </cell>
          <cell r="E81" t="str">
            <v>长沙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560</v>
          </cell>
          <cell r="J81">
            <v>6</v>
          </cell>
          <cell r="K81">
            <v>280</v>
          </cell>
        </row>
        <row r="82">
          <cell r="C82" t="str">
            <v>城投-长沙会展中心店-300M/1020元/12个月</v>
          </cell>
          <cell r="D82" t="str">
            <v>城投</v>
          </cell>
          <cell r="E82" t="str">
            <v>长沙</v>
          </cell>
          <cell r="F82" t="str">
            <v>自助缴费</v>
          </cell>
          <cell r="G82" t="str">
            <v>300M</v>
          </cell>
          <cell r="H82" t="str">
            <v>是</v>
          </cell>
          <cell r="I82">
            <v>1020</v>
          </cell>
          <cell r="J82">
            <v>12</v>
          </cell>
          <cell r="K82">
            <v>510</v>
          </cell>
        </row>
        <row r="83">
          <cell r="C83" t="str">
            <v>电建龙湖冠寓-杭州丁桥天街-100M/60元/一个月</v>
          </cell>
          <cell r="D83" t="str">
            <v>龙湖冠寓</v>
          </cell>
          <cell r="E83" t="str">
            <v>杭州</v>
          </cell>
          <cell r="F83" t="str">
            <v>自助缴费</v>
          </cell>
          <cell r="G83" t="str">
            <v>100M</v>
          </cell>
          <cell r="H83" t="str">
            <v>是</v>
          </cell>
          <cell r="I83">
            <v>60</v>
          </cell>
          <cell r="J83">
            <v>1</v>
          </cell>
          <cell r="K83">
            <v>30</v>
          </cell>
        </row>
        <row r="84">
          <cell r="C84" t="str">
            <v>电建龙湖冠寓-杭州丁桥天街店100M/150元/三个月</v>
          </cell>
          <cell r="D84" t="str">
            <v>龙湖冠寓</v>
          </cell>
          <cell r="E84" t="str">
            <v>杭州</v>
          </cell>
          <cell r="F84" t="str">
            <v>自助缴费</v>
          </cell>
          <cell r="G84" t="str">
            <v>100M</v>
          </cell>
          <cell r="H84" t="str">
            <v>是</v>
          </cell>
          <cell r="I84">
            <v>150</v>
          </cell>
          <cell r="J84">
            <v>3</v>
          </cell>
          <cell r="K84">
            <v>75</v>
          </cell>
        </row>
        <row r="85">
          <cell r="C85" t="str">
            <v>电建龙湖冠寓-杭州丁桥天街店100M/220元/六个月</v>
          </cell>
          <cell r="D85" t="str">
            <v>龙湖冠寓</v>
          </cell>
          <cell r="E85" t="str">
            <v>杭州</v>
          </cell>
          <cell r="F85" t="str">
            <v>自助缴费</v>
          </cell>
          <cell r="G85" t="str">
            <v>100M</v>
          </cell>
          <cell r="H85" t="str">
            <v>是</v>
          </cell>
          <cell r="I85">
            <v>220</v>
          </cell>
          <cell r="J85">
            <v>6</v>
          </cell>
          <cell r="K85">
            <v>110</v>
          </cell>
        </row>
        <row r="86">
          <cell r="C86" t="str">
            <v>电建龙湖冠寓-杭州丁桥天街店100M/380元/十二个月</v>
          </cell>
          <cell r="D86" t="str">
            <v>龙湖冠寓</v>
          </cell>
          <cell r="E86" t="str">
            <v>杭州</v>
          </cell>
          <cell r="F86" t="str">
            <v>自助缴费</v>
          </cell>
          <cell r="G86" t="str">
            <v>100M</v>
          </cell>
          <cell r="H86" t="str">
            <v>是</v>
          </cell>
          <cell r="I86">
            <v>380</v>
          </cell>
          <cell r="J86">
            <v>12</v>
          </cell>
          <cell r="K86">
            <v>190</v>
          </cell>
        </row>
        <row r="87">
          <cell r="C87" t="str">
            <v>电建龙湖冠寓-杭州丁桥天街-200M/80元/1个月</v>
          </cell>
          <cell r="D87" t="str">
            <v>龙湖冠寓</v>
          </cell>
          <cell r="E87" t="str">
            <v>杭州</v>
          </cell>
          <cell r="F87" t="str">
            <v>自助缴费</v>
          </cell>
          <cell r="G87" t="str">
            <v>200M</v>
          </cell>
          <cell r="H87" t="str">
            <v>是</v>
          </cell>
          <cell r="I87">
            <v>80</v>
          </cell>
          <cell r="J87">
            <v>1</v>
          </cell>
          <cell r="K87">
            <v>40</v>
          </cell>
        </row>
        <row r="88">
          <cell r="C88" t="str">
            <v>电建龙湖冠寓-杭州丁桥天街店200M/200元/三个月</v>
          </cell>
          <cell r="D88" t="str">
            <v>龙湖冠寓</v>
          </cell>
          <cell r="E88" t="str">
            <v>杭州</v>
          </cell>
          <cell r="F88" t="str">
            <v>自助缴费</v>
          </cell>
          <cell r="G88" t="str">
            <v>200M</v>
          </cell>
          <cell r="H88" t="str">
            <v>是</v>
          </cell>
          <cell r="I88">
            <v>200</v>
          </cell>
          <cell r="J88">
            <v>3</v>
          </cell>
          <cell r="K88">
            <v>100</v>
          </cell>
        </row>
        <row r="89">
          <cell r="C89" t="str">
            <v>电建龙湖冠寓-杭州丁桥天街店200M/300元/六个月</v>
          </cell>
          <cell r="D89" t="str">
            <v>龙湖冠寓</v>
          </cell>
          <cell r="E89" t="str">
            <v>杭州</v>
          </cell>
          <cell r="F89" t="str">
            <v>自助缴费</v>
          </cell>
          <cell r="G89" t="str">
            <v>200M</v>
          </cell>
          <cell r="H89" t="str">
            <v>是</v>
          </cell>
          <cell r="I89">
            <v>300</v>
          </cell>
          <cell r="J89">
            <v>6</v>
          </cell>
          <cell r="K89">
            <v>150</v>
          </cell>
        </row>
        <row r="90">
          <cell r="C90" t="str">
            <v>电建龙湖冠寓-杭州丁桥天街店200M/510元/十二个月</v>
          </cell>
          <cell r="D90" t="str">
            <v>龙湖冠寓</v>
          </cell>
          <cell r="E90" t="str">
            <v>杭州</v>
          </cell>
          <cell r="F90" t="str">
            <v>自助缴费</v>
          </cell>
          <cell r="G90" t="str">
            <v>200M</v>
          </cell>
          <cell r="H90" t="str">
            <v>是</v>
          </cell>
          <cell r="I90">
            <v>510</v>
          </cell>
          <cell r="J90">
            <v>12</v>
          </cell>
          <cell r="K90">
            <v>255</v>
          </cell>
        </row>
        <row r="91">
          <cell r="C91" t="str">
            <v>福成科技-武汉福成科技园店-100M/50元/1个月</v>
          </cell>
          <cell r="D91" t="str">
            <v>福成科技</v>
          </cell>
          <cell r="E91" t="str">
            <v>武汉</v>
          </cell>
          <cell r="F91" t="str">
            <v>自助缴费</v>
          </cell>
          <cell r="G91" t="str">
            <v>100M</v>
          </cell>
          <cell r="H91" t="str">
            <v>是</v>
          </cell>
          <cell r="I91">
            <v>50</v>
          </cell>
          <cell r="J91">
            <v>1</v>
          </cell>
          <cell r="K91">
            <v>25</v>
          </cell>
        </row>
        <row r="92">
          <cell r="C92" t="str">
            <v>测试1天100M-0.01元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300M</v>
          </cell>
          <cell r="H92" t="str">
            <v>是</v>
          </cell>
          <cell r="I92">
            <v>0</v>
          </cell>
          <cell r="J92">
            <v>0</v>
          </cell>
          <cell r="K92">
            <v>0</v>
          </cell>
        </row>
        <row r="93">
          <cell r="C93" t="str">
            <v>石桥南苑100M/150元/3个月</v>
          </cell>
          <cell r="D93" t="str">
            <v>翼扬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否</v>
          </cell>
          <cell r="I93">
            <v>150</v>
          </cell>
          <cell r="J93">
            <v>3</v>
          </cell>
          <cell r="K93">
            <v>0</v>
          </cell>
        </row>
        <row r="94">
          <cell r="C94" t="str">
            <v>石桥南苑100M/400元/12个月</v>
          </cell>
          <cell r="D94" t="str">
            <v>翼扬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否</v>
          </cell>
          <cell r="I94">
            <v>400</v>
          </cell>
          <cell r="J94">
            <v>12</v>
          </cell>
          <cell r="K94">
            <v>0</v>
          </cell>
        </row>
        <row r="95">
          <cell r="C95" t="str">
            <v>石桥南苑100M/50元/1个月</v>
          </cell>
          <cell r="D95" t="str">
            <v>翼扬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否</v>
          </cell>
          <cell r="I95">
            <v>50</v>
          </cell>
          <cell r="J95">
            <v>1</v>
          </cell>
          <cell r="K95">
            <v>0</v>
          </cell>
        </row>
        <row r="96">
          <cell r="C96" t="str">
            <v>建中-郑州派客人才公寓-100M/49元/一个月</v>
          </cell>
          <cell r="D96" t="str">
            <v>建中派客</v>
          </cell>
          <cell r="E96" t="str">
            <v>郑州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49</v>
          </cell>
          <cell r="J96">
            <v>1</v>
          </cell>
          <cell r="K96">
            <v>14.7</v>
          </cell>
        </row>
        <row r="97">
          <cell r="C97" t="str">
            <v>建中-郑州派客人才公寓-100M/140元/三个月</v>
          </cell>
          <cell r="D97" t="str">
            <v>建中派客</v>
          </cell>
          <cell r="E97" t="str">
            <v>郑州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140</v>
          </cell>
          <cell r="J97">
            <v>3</v>
          </cell>
          <cell r="K97">
            <v>42</v>
          </cell>
        </row>
        <row r="98">
          <cell r="C98" t="str">
            <v>建中-郑州派客人才公寓-100M/265元/六个月</v>
          </cell>
          <cell r="D98" t="str">
            <v>建中派客</v>
          </cell>
          <cell r="E98" t="str">
            <v>郑州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265</v>
          </cell>
          <cell r="J98">
            <v>6</v>
          </cell>
          <cell r="K98">
            <v>79.5</v>
          </cell>
        </row>
        <row r="99">
          <cell r="C99" t="str">
            <v>建中-郑州派客人才公寓-100M/475元/十二个月</v>
          </cell>
          <cell r="D99" t="str">
            <v>建中派客</v>
          </cell>
          <cell r="E99" t="str">
            <v>郑州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475</v>
          </cell>
          <cell r="J99">
            <v>12</v>
          </cell>
          <cell r="K99">
            <v>142.5</v>
          </cell>
        </row>
        <row r="100">
          <cell r="C100" t="str">
            <v>建中-郑州派客人才公寓-200M/80元/一个月</v>
          </cell>
          <cell r="D100" t="str">
            <v>建中派客</v>
          </cell>
          <cell r="E100" t="str">
            <v>郑州</v>
          </cell>
          <cell r="F100" t="str">
            <v>自助缴费</v>
          </cell>
          <cell r="G100" t="str">
            <v>200M</v>
          </cell>
          <cell r="H100" t="str">
            <v>是</v>
          </cell>
          <cell r="I100">
            <v>80</v>
          </cell>
          <cell r="J100">
            <v>1</v>
          </cell>
          <cell r="K100">
            <v>24</v>
          </cell>
        </row>
        <row r="101">
          <cell r="C101" t="str">
            <v>建中-郑州派客人才公寓-200M/230元/三个月</v>
          </cell>
          <cell r="D101" t="str">
            <v>建中派客</v>
          </cell>
          <cell r="E101" t="str">
            <v>郑州</v>
          </cell>
          <cell r="F101" t="str">
            <v>自助缴费</v>
          </cell>
          <cell r="G101" t="str">
            <v>200M</v>
          </cell>
          <cell r="H101" t="str">
            <v>是</v>
          </cell>
          <cell r="I101">
            <v>230</v>
          </cell>
          <cell r="J101">
            <v>3</v>
          </cell>
          <cell r="K101">
            <v>69</v>
          </cell>
        </row>
        <row r="102">
          <cell r="C102" t="str">
            <v>建中-郑州派客人才公寓-200M/430元/六个月</v>
          </cell>
          <cell r="D102" t="str">
            <v>建中派客</v>
          </cell>
          <cell r="E102" t="str">
            <v>郑州</v>
          </cell>
          <cell r="F102" t="str">
            <v>自助缴费</v>
          </cell>
          <cell r="G102" t="str">
            <v>200M</v>
          </cell>
          <cell r="H102" t="str">
            <v>是</v>
          </cell>
          <cell r="I102">
            <v>430</v>
          </cell>
          <cell r="J102">
            <v>6</v>
          </cell>
          <cell r="K102">
            <v>129</v>
          </cell>
        </row>
        <row r="103">
          <cell r="C103" t="str">
            <v>建中-郑州派客人才公寓-200M/775元/十二个月</v>
          </cell>
          <cell r="D103" t="str">
            <v>建中派客</v>
          </cell>
          <cell r="E103" t="str">
            <v>郑州</v>
          </cell>
          <cell r="F103" t="str">
            <v>自助缴费</v>
          </cell>
          <cell r="G103" t="str">
            <v>200M</v>
          </cell>
          <cell r="H103" t="str">
            <v>是</v>
          </cell>
          <cell r="I103">
            <v>775</v>
          </cell>
          <cell r="J103">
            <v>12</v>
          </cell>
          <cell r="K103">
            <v>232.5</v>
          </cell>
        </row>
        <row r="104">
          <cell r="C104" t="str">
            <v>建中-郑州派客人才公寓-300M/100元/一个月</v>
          </cell>
          <cell r="D104" t="str">
            <v>建中派客</v>
          </cell>
          <cell r="E104" t="str">
            <v>郑州</v>
          </cell>
          <cell r="F104" t="str">
            <v>自助缴费</v>
          </cell>
          <cell r="G104" t="str">
            <v>300M</v>
          </cell>
          <cell r="H104" t="str">
            <v>是</v>
          </cell>
          <cell r="I104">
            <v>100</v>
          </cell>
          <cell r="J104">
            <v>1</v>
          </cell>
          <cell r="K104">
            <v>30</v>
          </cell>
        </row>
        <row r="105">
          <cell r="C105" t="str">
            <v>建中-郑州派客人才公寓-300M/285元/三个月</v>
          </cell>
          <cell r="D105" t="str">
            <v>建中派客</v>
          </cell>
          <cell r="E105" t="str">
            <v>郑州</v>
          </cell>
          <cell r="F105" t="str">
            <v>自助缴费</v>
          </cell>
          <cell r="G105" t="str">
            <v>300M</v>
          </cell>
          <cell r="H105" t="str">
            <v>是</v>
          </cell>
          <cell r="I105">
            <v>285</v>
          </cell>
          <cell r="J105">
            <v>3</v>
          </cell>
          <cell r="K105">
            <v>85.5</v>
          </cell>
        </row>
        <row r="106">
          <cell r="C106" t="str">
            <v>蓝谷公寓-杭州滨江国力店-100M/150元/3个月</v>
          </cell>
          <cell r="D106" t="str">
            <v>蓝谷公寓</v>
          </cell>
          <cell r="E106" t="str">
            <v>杭州</v>
          </cell>
          <cell r="F106" t="str">
            <v>自助缴费</v>
          </cell>
          <cell r="G106" t="str">
            <v>100M</v>
          </cell>
          <cell r="H106" t="str">
            <v>是</v>
          </cell>
          <cell r="I106">
            <v>150</v>
          </cell>
          <cell r="J106">
            <v>3</v>
          </cell>
          <cell r="K106">
            <v>45</v>
          </cell>
        </row>
        <row r="107">
          <cell r="C107" t="str">
            <v>蓝谷公寓-杭州滨江国力店-100M/180元/6个月</v>
          </cell>
          <cell r="D107" t="str">
            <v>蓝谷公寓</v>
          </cell>
          <cell r="E107" t="str">
            <v>杭州</v>
          </cell>
          <cell r="F107" t="str">
            <v>自助缴费</v>
          </cell>
          <cell r="G107" t="str">
            <v>100M</v>
          </cell>
          <cell r="H107" t="str">
            <v>是</v>
          </cell>
          <cell r="I107">
            <v>180</v>
          </cell>
          <cell r="J107">
            <v>6</v>
          </cell>
          <cell r="K107">
            <v>54</v>
          </cell>
        </row>
        <row r="108">
          <cell r="C108" t="str">
            <v>蓝谷公寓-杭州滨江国力店-100M/360元/12个月</v>
          </cell>
          <cell r="D108" t="str">
            <v>蓝谷公寓</v>
          </cell>
          <cell r="E108" t="str">
            <v>杭州</v>
          </cell>
          <cell r="F108" t="str">
            <v>自助缴费</v>
          </cell>
          <cell r="G108" t="str">
            <v>100M</v>
          </cell>
          <cell r="H108" t="str">
            <v>是</v>
          </cell>
          <cell r="I108">
            <v>360</v>
          </cell>
          <cell r="J108">
            <v>12</v>
          </cell>
          <cell r="K108">
            <v>108</v>
          </cell>
        </row>
        <row r="109">
          <cell r="C109" t="str">
            <v>蓝谷公寓-杭州求实楼店100M/150元/3个月</v>
          </cell>
          <cell r="D109" t="str">
            <v>蓝谷公寓</v>
          </cell>
          <cell r="E109" t="str">
            <v>杭州</v>
          </cell>
          <cell r="F109" t="str">
            <v>自助缴费</v>
          </cell>
          <cell r="G109" t="str">
            <v>100M</v>
          </cell>
          <cell r="H109" t="str">
            <v>是</v>
          </cell>
          <cell r="I109">
            <v>150</v>
          </cell>
          <cell r="J109">
            <v>3</v>
          </cell>
          <cell r="K109">
            <v>45</v>
          </cell>
        </row>
        <row r="110">
          <cell r="C110" t="str">
            <v>蓝谷公寓-杭州求实楼店100M/180元/6个月</v>
          </cell>
          <cell r="D110" t="str">
            <v>蓝谷公寓</v>
          </cell>
          <cell r="E110" t="str">
            <v>杭州</v>
          </cell>
          <cell r="F110" t="str">
            <v>自助缴费</v>
          </cell>
          <cell r="G110" t="str">
            <v>100M</v>
          </cell>
          <cell r="H110" t="str">
            <v>是</v>
          </cell>
          <cell r="I110">
            <v>180</v>
          </cell>
          <cell r="J110">
            <v>6</v>
          </cell>
          <cell r="K110">
            <v>54</v>
          </cell>
        </row>
        <row r="111">
          <cell r="C111" t="str">
            <v>蓝谷公寓-杭州求实楼店100M/20元/1个月 一台设备</v>
          </cell>
          <cell r="D111" t="str">
            <v>蓝谷公寓</v>
          </cell>
          <cell r="E111" t="str">
            <v>杭州</v>
          </cell>
          <cell r="F111" t="str">
            <v>自助缴费</v>
          </cell>
          <cell r="G111" t="str">
            <v>100M</v>
          </cell>
          <cell r="H111" t="str">
            <v>是</v>
          </cell>
          <cell r="I111">
            <v>20</v>
          </cell>
          <cell r="J111">
            <v>1</v>
          </cell>
          <cell r="K111">
            <v>6</v>
          </cell>
        </row>
        <row r="112">
          <cell r="C112" t="str">
            <v>蓝谷公寓-杭州求实楼店100M/360元/1年</v>
          </cell>
          <cell r="D112" t="str">
            <v>蓝谷公寓</v>
          </cell>
          <cell r="E112" t="str">
            <v>杭州</v>
          </cell>
          <cell r="F112" t="str">
            <v>自助缴费</v>
          </cell>
          <cell r="G112" t="str">
            <v>100M</v>
          </cell>
          <cell r="H112" t="str">
            <v>是</v>
          </cell>
          <cell r="I112">
            <v>360</v>
          </cell>
          <cell r="J112">
            <v>12</v>
          </cell>
          <cell r="K112">
            <v>108</v>
          </cell>
        </row>
        <row r="113">
          <cell r="C113" t="str">
            <v>蓝谷公寓-杭州求实楼店100M/60元/1个月</v>
          </cell>
          <cell r="D113" t="str">
            <v>蓝谷公寓</v>
          </cell>
          <cell r="E113" t="str">
            <v>杭州</v>
          </cell>
          <cell r="F113" t="str">
            <v>自助缴费</v>
          </cell>
          <cell r="G113" t="str">
            <v>100M</v>
          </cell>
          <cell r="H113" t="str">
            <v>是</v>
          </cell>
          <cell r="I113">
            <v>60</v>
          </cell>
          <cell r="J113">
            <v>1</v>
          </cell>
          <cell r="K113">
            <v>18</v>
          </cell>
        </row>
        <row r="114">
          <cell r="C114" t="str">
            <v>蓝谷公寓-杭州托森科技园店/100M/60元/1个月</v>
          </cell>
          <cell r="D114" t="str">
            <v>蓝谷公寓</v>
          </cell>
          <cell r="E114" t="str">
            <v>杭州</v>
          </cell>
          <cell r="F114" t="str">
            <v>自助缴费</v>
          </cell>
          <cell r="G114" t="str">
            <v>100M</v>
          </cell>
          <cell r="H114" t="str">
            <v>是</v>
          </cell>
          <cell r="I114">
            <v>60</v>
          </cell>
          <cell r="J114">
            <v>1</v>
          </cell>
          <cell r="K114">
            <v>18</v>
          </cell>
        </row>
        <row r="115">
          <cell r="C115" t="str">
            <v>蓝谷公寓-杭州托森科技园店/100M/150元/3个月</v>
          </cell>
          <cell r="D115" t="str">
            <v>蓝谷公寓</v>
          </cell>
          <cell r="E115" t="str">
            <v>杭州</v>
          </cell>
          <cell r="F115" t="str">
            <v>自助缴费</v>
          </cell>
          <cell r="G115" t="str">
            <v>100M</v>
          </cell>
          <cell r="H115" t="str">
            <v>是</v>
          </cell>
          <cell r="I115">
            <v>150</v>
          </cell>
          <cell r="J115">
            <v>3</v>
          </cell>
          <cell r="K115">
            <v>45</v>
          </cell>
        </row>
        <row r="116">
          <cell r="C116" t="str">
            <v>蓝谷公寓-杭州托森科技园店/100M/180元/6个月</v>
          </cell>
          <cell r="D116" t="str">
            <v>蓝谷公寓</v>
          </cell>
          <cell r="E116" t="str">
            <v>杭州</v>
          </cell>
          <cell r="F116" t="str">
            <v>自助缴费</v>
          </cell>
          <cell r="G116" t="str">
            <v>100M</v>
          </cell>
          <cell r="H116" t="str">
            <v>是</v>
          </cell>
          <cell r="I116">
            <v>180</v>
          </cell>
          <cell r="J116">
            <v>6</v>
          </cell>
          <cell r="K116">
            <v>54</v>
          </cell>
        </row>
        <row r="117">
          <cell r="C117" t="str">
            <v>蓝谷公寓-杭州托森科技园店/100M/360元/12个月</v>
          </cell>
          <cell r="D117" t="str">
            <v>蓝谷公寓</v>
          </cell>
          <cell r="E117" t="str">
            <v>杭州</v>
          </cell>
          <cell r="F117" t="str">
            <v>自助缴费</v>
          </cell>
          <cell r="G117" t="str">
            <v>100M</v>
          </cell>
          <cell r="H117" t="str">
            <v>是</v>
          </cell>
          <cell r="I117">
            <v>360</v>
          </cell>
          <cell r="J117">
            <v>12</v>
          </cell>
          <cell r="K117">
            <v>108</v>
          </cell>
        </row>
        <row r="118">
          <cell r="C118" t="str">
            <v>蓝谷20元/月/设备1（只能一台设备在线）</v>
          </cell>
          <cell r="D118" t="str">
            <v>蓝谷公寓</v>
          </cell>
          <cell r="E118" t="str">
            <v>杭州</v>
          </cell>
          <cell r="F118" t="str">
            <v>自助缴费</v>
          </cell>
          <cell r="G118" t="str">
            <v>100M</v>
          </cell>
          <cell r="H118" t="str">
            <v>是</v>
          </cell>
          <cell r="I118">
            <v>20</v>
          </cell>
          <cell r="J118">
            <v>1</v>
          </cell>
          <cell r="K118">
            <v>6</v>
          </cell>
        </row>
        <row r="119">
          <cell r="C119" t="str">
            <v>乐璟生活社区-深圳环普科技园社区100M/50元/1个月</v>
          </cell>
          <cell r="D119" t="str">
            <v>中富旅居</v>
          </cell>
          <cell r="E119" t="str">
            <v>深圳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50</v>
          </cell>
          <cell r="J119">
            <v>1</v>
          </cell>
          <cell r="K119">
            <v>22</v>
          </cell>
        </row>
        <row r="120">
          <cell r="C120" t="str">
            <v>乐璟生活社区-深圳环普科技园社区100M/140元/3个月</v>
          </cell>
          <cell r="D120" t="str">
            <v>中富旅居</v>
          </cell>
          <cell r="E120" t="str">
            <v>深圳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140</v>
          </cell>
          <cell r="J120">
            <v>3</v>
          </cell>
          <cell r="K120">
            <v>56</v>
          </cell>
        </row>
        <row r="121">
          <cell r="C121" t="str">
            <v>乐璟生活社区-深圳环普科技园社区100M/270元/6个月</v>
          </cell>
          <cell r="D121" t="str">
            <v>中富旅居</v>
          </cell>
          <cell r="E121" t="str">
            <v>深圳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270</v>
          </cell>
          <cell r="J121">
            <v>6</v>
          </cell>
          <cell r="K121">
            <v>102</v>
          </cell>
        </row>
        <row r="122">
          <cell r="C122" t="str">
            <v>乐璟生活社区-深圳环普科技园社区100M/510元/12个月</v>
          </cell>
          <cell r="D122" t="str">
            <v>中富旅居</v>
          </cell>
          <cell r="E122" t="str">
            <v>深圳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510</v>
          </cell>
          <cell r="J122">
            <v>12</v>
          </cell>
          <cell r="K122">
            <v>174</v>
          </cell>
        </row>
        <row r="123">
          <cell r="C123" t="str">
            <v>乐璟生活社区-深圳环普科技园社区200M/90元/1个月</v>
          </cell>
          <cell r="D123" t="str">
            <v>中富旅居</v>
          </cell>
          <cell r="E123" t="str">
            <v>深圳</v>
          </cell>
          <cell r="F123" t="str">
            <v>自助缴费</v>
          </cell>
          <cell r="G123" t="str">
            <v>200M</v>
          </cell>
          <cell r="H123" t="str">
            <v>是</v>
          </cell>
          <cell r="I123">
            <v>90</v>
          </cell>
          <cell r="J123">
            <v>1</v>
          </cell>
          <cell r="K123">
            <v>39.6</v>
          </cell>
        </row>
        <row r="124">
          <cell r="C124" t="str">
            <v>乐璟生活社区-深圳环普科技园社区200M/250元/3个月</v>
          </cell>
          <cell r="D124" t="str">
            <v>中富旅居</v>
          </cell>
          <cell r="E124" t="str">
            <v>深圳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250</v>
          </cell>
          <cell r="J124">
            <v>3</v>
          </cell>
          <cell r="K124">
            <v>98.8</v>
          </cell>
        </row>
        <row r="125">
          <cell r="C125" t="str">
            <v>乐璟生活社区-深圳环普科技园社区200M/480元/6个月</v>
          </cell>
          <cell r="D125" t="str">
            <v>中富旅居</v>
          </cell>
          <cell r="E125" t="str">
            <v>深圳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480</v>
          </cell>
          <cell r="J125">
            <v>6</v>
          </cell>
          <cell r="K125">
            <v>177.6</v>
          </cell>
        </row>
        <row r="126">
          <cell r="C126" t="str">
            <v>乐璟生活社区-深圳环普科技园社区200M/910元/12个月</v>
          </cell>
          <cell r="D126" t="str">
            <v>中富旅居</v>
          </cell>
          <cell r="E126" t="str">
            <v>深圳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910</v>
          </cell>
          <cell r="J126">
            <v>12</v>
          </cell>
          <cell r="K126">
            <v>305.2</v>
          </cell>
        </row>
        <row r="127">
          <cell r="C127" t="str">
            <v>乐璟生活社区-深圳环普科技园社区300M/120元/1个月</v>
          </cell>
          <cell r="D127" t="str">
            <v>中富旅居</v>
          </cell>
          <cell r="E127" t="str">
            <v>深圳</v>
          </cell>
          <cell r="F127" t="str">
            <v>自助缴费</v>
          </cell>
          <cell r="G127" t="str">
            <v>300M</v>
          </cell>
          <cell r="H127" t="str">
            <v>是</v>
          </cell>
          <cell r="I127">
            <v>120</v>
          </cell>
          <cell r="J127">
            <v>1</v>
          </cell>
          <cell r="K127">
            <v>52.8</v>
          </cell>
        </row>
        <row r="128">
          <cell r="C128" t="str">
            <v>乐璟生活社区-深圳环普科技园社区300M/340元/3个月</v>
          </cell>
          <cell r="D128" t="str">
            <v>中富旅居</v>
          </cell>
          <cell r="E128" t="str">
            <v>深圳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340</v>
          </cell>
          <cell r="J128">
            <v>3</v>
          </cell>
          <cell r="K128">
            <v>138.4</v>
          </cell>
        </row>
        <row r="129">
          <cell r="C129" t="str">
            <v>乐璟生活社区-深圳环普科技园社区300M/640元/6个月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300M</v>
          </cell>
          <cell r="H129" t="str">
            <v>是</v>
          </cell>
          <cell r="I129">
            <v>640</v>
          </cell>
          <cell r="J129">
            <v>6</v>
          </cell>
          <cell r="K129">
            <v>236.8</v>
          </cell>
        </row>
        <row r="130">
          <cell r="C130" t="str">
            <v>乐璟生活社区-深圳环普科技园社区300M/1200元/12个月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300M</v>
          </cell>
          <cell r="H130" t="str">
            <v>是</v>
          </cell>
          <cell r="I130">
            <v>1200</v>
          </cell>
          <cell r="J130">
            <v>12</v>
          </cell>
          <cell r="K130">
            <v>393.6</v>
          </cell>
        </row>
        <row r="131">
          <cell r="C131" t="str">
            <v>乐璟公寓-武汉军山蔡甸黄陵社区店-100M/170元/6个月</v>
          </cell>
          <cell r="D131" t="str">
            <v>中富旅居</v>
          </cell>
          <cell r="E131" t="str">
            <v>武汉</v>
          </cell>
          <cell r="F131" t="str">
            <v>自助缴费</v>
          </cell>
          <cell r="G131" t="str">
            <v>100M</v>
          </cell>
          <cell r="H131" t="str">
            <v>否</v>
          </cell>
          <cell r="I131">
            <v>170</v>
          </cell>
          <cell r="J131">
            <v>6</v>
          </cell>
          <cell r="K131">
            <v>0</v>
          </cell>
        </row>
        <row r="132">
          <cell r="C132" t="str">
            <v>乐璟公寓-武汉军山蔡甸黄陵社区店-100M/300元/12个月</v>
          </cell>
          <cell r="D132" t="str">
            <v>中富旅居</v>
          </cell>
          <cell r="E132" t="str">
            <v>武汉</v>
          </cell>
          <cell r="F132" t="str">
            <v>自助缴费</v>
          </cell>
          <cell r="G132" t="str">
            <v>100M</v>
          </cell>
          <cell r="H132" t="str">
            <v>否</v>
          </cell>
          <cell r="I132">
            <v>300</v>
          </cell>
          <cell r="J132">
            <v>12</v>
          </cell>
          <cell r="K132">
            <v>0</v>
          </cell>
        </row>
        <row r="133">
          <cell r="C133" t="str">
            <v>乐璟公寓-武汉军山蔡甸黄陵社区店-100M/30元/1个月</v>
          </cell>
          <cell r="D133" t="str">
            <v>中富旅居</v>
          </cell>
          <cell r="E133" t="str">
            <v>武汉</v>
          </cell>
          <cell r="F133" t="str">
            <v>自助缴费</v>
          </cell>
          <cell r="G133" t="str">
            <v>100M</v>
          </cell>
          <cell r="H133" t="str">
            <v>否</v>
          </cell>
          <cell r="I133">
            <v>30</v>
          </cell>
          <cell r="J133">
            <v>1</v>
          </cell>
          <cell r="K133">
            <v>0</v>
          </cell>
        </row>
        <row r="134">
          <cell r="C134" t="str">
            <v>乐璟公寓-武汉军山蔡甸黄陵社区店-100M/88元/3个月</v>
          </cell>
          <cell r="D134" t="str">
            <v>中富旅居</v>
          </cell>
          <cell r="E134" t="str">
            <v>武汉</v>
          </cell>
          <cell r="F134" t="str">
            <v>自助缴费</v>
          </cell>
          <cell r="G134" t="str">
            <v>100M</v>
          </cell>
          <cell r="H134" t="str">
            <v>否</v>
          </cell>
          <cell r="I134">
            <v>88</v>
          </cell>
          <cell r="J134">
            <v>3</v>
          </cell>
          <cell r="K134">
            <v>0</v>
          </cell>
        </row>
        <row r="135">
          <cell r="C135" t="str">
            <v>乐璟公寓-武汉军山蔡甸黄陵社区店-200M/200元/3个月</v>
          </cell>
          <cell r="D135" t="str">
            <v>中富旅居</v>
          </cell>
          <cell r="E135" t="str">
            <v>武汉</v>
          </cell>
          <cell r="F135" t="str">
            <v>自助缴费</v>
          </cell>
          <cell r="G135" t="str">
            <v>200M</v>
          </cell>
          <cell r="H135" t="str">
            <v>否</v>
          </cell>
          <cell r="I135">
            <v>200</v>
          </cell>
          <cell r="J135">
            <v>3</v>
          </cell>
          <cell r="K135">
            <v>0</v>
          </cell>
        </row>
        <row r="136">
          <cell r="C136" t="str">
            <v>乐璟公寓-武汉军山蔡甸黄陵社区店-200M/390元/6个月</v>
          </cell>
          <cell r="D136" t="str">
            <v>中富旅居</v>
          </cell>
          <cell r="E136" t="str">
            <v>武汉</v>
          </cell>
          <cell r="F136" t="str">
            <v>自助缴费</v>
          </cell>
          <cell r="G136" t="str">
            <v>200M</v>
          </cell>
          <cell r="H136" t="str">
            <v>否</v>
          </cell>
          <cell r="I136">
            <v>390</v>
          </cell>
          <cell r="J136">
            <v>6</v>
          </cell>
          <cell r="K136">
            <v>0</v>
          </cell>
        </row>
        <row r="137">
          <cell r="C137" t="str">
            <v>乐璟公寓-武汉军山蔡甸黄陵社区店-200M/70元/1个月</v>
          </cell>
          <cell r="D137" t="str">
            <v>中富旅居</v>
          </cell>
          <cell r="E137" t="str">
            <v>武汉</v>
          </cell>
          <cell r="F137" t="str">
            <v>自助缴费</v>
          </cell>
          <cell r="G137" t="str">
            <v>200M</v>
          </cell>
          <cell r="H137" t="str">
            <v>否</v>
          </cell>
          <cell r="I137">
            <v>70</v>
          </cell>
          <cell r="J137">
            <v>1</v>
          </cell>
          <cell r="K137">
            <v>0</v>
          </cell>
        </row>
        <row r="138">
          <cell r="C138" t="str">
            <v>乐璟公寓-武汉军山蔡甸黄陵社区店-200M/730元/12个月</v>
          </cell>
          <cell r="D138" t="str">
            <v>中富旅居</v>
          </cell>
          <cell r="E138" t="str">
            <v>武汉</v>
          </cell>
          <cell r="F138" t="str">
            <v>自助缴费</v>
          </cell>
          <cell r="G138" t="str">
            <v>200M</v>
          </cell>
          <cell r="H138" t="str">
            <v>否</v>
          </cell>
          <cell r="I138">
            <v>730</v>
          </cell>
          <cell r="J138">
            <v>12</v>
          </cell>
          <cell r="K138">
            <v>0</v>
          </cell>
        </row>
        <row r="139">
          <cell r="C139" t="str">
            <v>乐璟公寓-武汉军山蔡甸黄陵社区店-100M/1个月/30元</v>
          </cell>
          <cell r="D139" t="str">
            <v>中富旅居</v>
          </cell>
          <cell r="E139" t="str">
            <v>武汉</v>
          </cell>
          <cell r="F139" t="str">
            <v>自助缴费</v>
          </cell>
          <cell r="G139" t="str">
            <v>100M</v>
          </cell>
          <cell r="H139" t="str">
            <v>否</v>
          </cell>
          <cell r="I139">
            <v>30</v>
          </cell>
          <cell r="J139">
            <v>1</v>
          </cell>
          <cell r="K139">
            <v>0</v>
          </cell>
        </row>
        <row r="140">
          <cell r="C140" t="str">
            <v>乐璟公寓-武汉军山蔡甸黄陵社区店-200M/1个月/70元</v>
          </cell>
          <cell r="D140" t="str">
            <v>中富旅居</v>
          </cell>
          <cell r="E140" t="str">
            <v>武汉</v>
          </cell>
          <cell r="F140" t="str">
            <v>自助缴费</v>
          </cell>
          <cell r="G140" t="str">
            <v>200M</v>
          </cell>
          <cell r="H140" t="str">
            <v>否</v>
          </cell>
          <cell r="I140">
            <v>70</v>
          </cell>
          <cell r="J140">
            <v>1</v>
          </cell>
          <cell r="K140">
            <v>0</v>
          </cell>
        </row>
        <row r="141">
          <cell r="C141" t="str">
            <v>乐璟公寓-武汉军山蔡甸黄陵社区店-100M/3个月/88元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88</v>
          </cell>
          <cell r="J141">
            <v>3</v>
          </cell>
          <cell r="K141">
            <v>0</v>
          </cell>
        </row>
        <row r="142">
          <cell r="C142" t="str">
            <v>乐璟公寓-武汉军山蔡甸黄陵社区店-100M/6个月/170元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170</v>
          </cell>
          <cell r="J142">
            <v>6</v>
          </cell>
          <cell r="K142">
            <v>0</v>
          </cell>
        </row>
        <row r="143">
          <cell r="C143" t="str">
            <v>联投-鄂州新青年梧桐湖二期-100M/50/一个月</v>
          </cell>
          <cell r="D143" t="str">
            <v>联投</v>
          </cell>
          <cell r="E143" t="str">
            <v>鄂州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50</v>
          </cell>
          <cell r="J143">
            <v>1</v>
          </cell>
          <cell r="K143">
            <v>25</v>
          </cell>
        </row>
        <row r="144">
          <cell r="C144" t="str">
            <v>联投-鄂州新青年梧桐湖二期-100M/145/三个月</v>
          </cell>
          <cell r="D144" t="str">
            <v>联投</v>
          </cell>
          <cell r="E144" t="str">
            <v>鄂州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145</v>
          </cell>
          <cell r="J144">
            <v>3</v>
          </cell>
          <cell r="K144">
            <v>72.5</v>
          </cell>
        </row>
        <row r="145">
          <cell r="C145" t="str">
            <v>联投-鄂州新青年梧桐湖二期-100M/280/六个月</v>
          </cell>
          <cell r="D145" t="str">
            <v>联投</v>
          </cell>
          <cell r="E145" t="str">
            <v>鄂州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280</v>
          </cell>
          <cell r="J145">
            <v>6</v>
          </cell>
          <cell r="K145">
            <v>140</v>
          </cell>
        </row>
        <row r="146">
          <cell r="C146" t="str">
            <v>联投-鄂州新青年梧桐湖二期-100M/510/十二个月</v>
          </cell>
          <cell r="D146" t="str">
            <v>联投</v>
          </cell>
          <cell r="E146" t="str">
            <v>鄂州</v>
          </cell>
          <cell r="F146" t="str">
            <v>自助缴费</v>
          </cell>
          <cell r="G146" t="str">
            <v>100M</v>
          </cell>
          <cell r="H146" t="str">
            <v>是</v>
          </cell>
          <cell r="I146">
            <v>510</v>
          </cell>
          <cell r="J146">
            <v>12</v>
          </cell>
          <cell r="K146">
            <v>255</v>
          </cell>
        </row>
        <row r="147">
          <cell r="C147" t="str">
            <v>联投-鄂州新青年梧桐湖二期-200M/80/一个月</v>
          </cell>
          <cell r="D147" t="str">
            <v>联投</v>
          </cell>
          <cell r="E147" t="str">
            <v>鄂州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80</v>
          </cell>
          <cell r="J147">
            <v>1</v>
          </cell>
          <cell r="K147">
            <v>40</v>
          </cell>
        </row>
        <row r="148">
          <cell r="C148" t="str">
            <v>联投-鄂州新青年梧桐湖二期-200M/240/三个月</v>
          </cell>
          <cell r="D148" t="str">
            <v>联投</v>
          </cell>
          <cell r="E148" t="str">
            <v>鄂州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240</v>
          </cell>
          <cell r="J148">
            <v>3</v>
          </cell>
          <cell r="K148">
            <v>120</v>
          </cell>
        </row>
        <row r="149">
          <cell r="C149" t="str">
            <v>联投-鄂州新青年梧桐湖二期-200M/480/六个月</v>
          </cell>
          <cell r="D149" t="str">
            <v>联投</v>
          </cell>
          <cell r="E149" t="str">
            <v>鄂州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480</v>
          </cell>
          <cell r="J149">
            <v>6</v>
          </cell>
          <cell r="K149">
            <v>240</v>
          </cell>
        </row>
        <row r="150">
          <cell r="C150" t="str">
            <v>联投-鄂州新青年梧桐湖二期-200M/960/十二个月</v>
          </cell>
          <cell r="D150" t="str">
            <v>联投</v>
          </cell>
          <cell r="E150" t="str">
            <v>鄂州</v>
          </cell>
          <cell r="F150" t="str">
            <v>自助缴费</v>
          </cell>
          <cell r="G150" t="str">
            <v>200M</v>
          </cell>
          <cell r="H150" t="str">
            <v>是</v>
          </cell>
          <cell r="I150">
            <v>960</v>
          </cell>
          <cell r="J150">
            <v>12</v>
          </cell>
          <cell r="K150">
            <v>480</v>
          </cell>
        </row>
        <row r="151">
          <cell r="C151" t="str">
            <v>联投-鄂州新青年梧桐湖二期-500M/200/一个月</v>
          </cell>
          <cell r="D151" t="str">
            <v>联投</v>
          </cell>
          <cell r="E151" t="str">
            <v>鄂州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100</v>
          </cell>
        </row>
        <row r="152">
          <cell r="C152" t="str">
            <v>联投-鄂州新青年梧桐社区店-100M/50元/一个月</v>
          </cell>
          <cell r="D152" t="str">
            <v>联投</v>
          </cell>
          <cell r="E152" t="str">
            <v>鄂州</v>
          </cell>
          <cell r="F152" t="str">
            <v>自助缴费</v>
          </cell>
          <cell r="G152" t="str">
            <v>100M</v>
          </cell>
          <cell r="H152" t="str">
            <v>是</v>
          </cell>
          <cell r="I152">
            <v>50</v>
          </cell>
          <cell r="J152">
            <v>1</v>
          </cell>
          <cell r="K152">
            <v>25</v>
          </cell>
        </row>
        <row r="153">
          <cell r="C153" t="str">
            <v>联投-鄂州新青年梧桐社区店-100M/145元/三个月</v>
          </cell>
          <cell r="D153" t="str">
            <v>联投</v>
          </cell>
          <cell r="E153" t="str">
            <v>鄂州</v>
          </cell>
          <cell r="F153" t="str">
            <v>自助缴费</v>
          </cell>
          <cell r="G153" t="str">
            <v>100M</v>
          </cell>
          <cell r="H153" t="str">
            <v>是</v>
          </cell>
          <cell r="I153">
            <v>145</v>
          </cell>
          <cell r="J153">
            <v>3</v>
          </cell>
          <cell r="K153">
            <v>72.5</v>
          </cell>
        </row>
        <row r="154">
          <cell r="C154" t="str">
            <v>联投-鄂州新青年梧桐社区店-100M/280元/六个月</v>
          </cell>
          <cell r="D154" t="str">
            <v>联投</v>
          </cell>
          <cell r="E154" t="str">
            <v>鄂州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280</v>
          </cell>
          <cell r="J154">
            <v>6</v>
          </cell>
          <cell r="K154">
            <v>140</v>
          </cell>
        </row>
        <row r="155">
          <cell r="C155" t="str">
            <v>联投-鄂州新青年梧桐社区店-100M/510元/十二个月</v>
          </cell>
          <cell r="D155" t="str">
            <v>联投</v>
          </cell>
          <cell r="E155" t="str">
            <v>鄂州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510</v>
          </cell>
          <cell r="J155">
            <v>12</v>
          </cell>
          <cell r="K155">
            <v>255</v>
          </cell>
        </row>
        <row r="156">
          <cell r="C156" t="str">
            <v>联投-鄂州新青年梧桐社区店-200M/80元/一个月</v>
          </cell>
          <cell r="D156" t="str">
            <v>联投</v>
          </cell>
          <cell r="E156" t="str">
            <v>鄂州</v>
          </cell>
          <cell r="F156" t="str">
            <v>自助缴费</v>
          </cell>
          <cell r="G156" t="str">
            <v>200M</v>
          </cell>
          <cell r="H156" t="str">
            <v>是</v>
          </cell>
          <cell r="I156">
            <v>80</v>
          </cell>
          <cell r="J156">
            <v>1</v>
          </cell>
          <cell r="K156">
            <v>40</v>
          </cell>
        </row>
        <row r="157">
          <cell r="C157" t="str">
            <v>联投-鄂州新青年梧桐社区店-200M/240元/3个月</v>
          </cell>
          <cell r="D157" t="str">
            <v>联投</v>
          </cell>
          <cell r="E157" t="str">
            <v>鄂州</v>
          </cell>
          <cell r="F157" t="str">
            <v>自助缴费</v>
          </cell>
          <cell r="G157" t="str">
            <v>200M</v>
          </cell>
          <cell r="H157" t="str">
            <v>是</v>
          </cell>
          <cell r="I157">
            <v>240</v>
          </cell>
          <cell r="J157">
            <v>3</v>
          </cell>
          <cell r="K157">
            <v>120</v>
          </cell>
        </row>
        <row r="158">
          <cell r="C158" t="str">
            <v>联投-鄂州新青年梧桐社区店-200M/480元/6个月</v>
          </cell>
          <cell r="D158" t="str">
            <v>联投</v>
          </cell>
          <cell r="E158" t="str">
            <v>鄂州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480</v>
          </cell>
          <cell r="J158">
            <v>6</v>
          </cell>
          <cell r="K158">
            <v>240</v>
          </cell>
        </row>
        <row r="159">
          <cell r="C159" t="str">
            <v>联投-鄂州新青年梧桐社区店-200M/960元/12个月</v>
          </cell>
          <cell r="D159" t="str">
            <v>联投</v>
          </cell>
          <cell r="E159" t="str">
            <v>鄂州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960</v>
          </cell>
          <cell r="J159">
            <v>12</v>
          </cell>
          <cell r="K159">
            <v>480</v>
          </cell>
        </row>
        <row r="160">
          <cell r="C160" t="str">
            <v>联投-鄂州高新创意园-500M/500元/一个月</v>
          </cell>
          <cell r="D160" t="str">
            <v>联投</v>
          </cell>
          <cell r="E160" t="str">
            <v>鄂州</v>
          </cell>
          <cell r="F160" t="str">
            <v>自助缴费</v>
          </cell>
          <cell r="G160" t="str">
            <v>500M</v>
          </cell>
          <cell r="H160" t="str">
            <v>是</v>
          </cell>
          <cell r="I160">
            <v>500</v>
          </cell>
          <cell r="J160">
            <v>1</v>
          </cell>
          <cell r="K160">
            <v>250</v>
          </cell>
        </row>
        <row r="161">
          <cell r="C161" t="str">
            <v>联投-武汉江苑店-100M/50元/一个月</v>
          </cell>
          <cell r="D161" t="str">
            <v>联投</v>
          </cell>
          <cell r="E161" t="str">
            <v>武汉</v>
          </cell>
          <cell r="F161" t="str">
            <v>自助缴费</v>
          </cell>
          <cell r="G161" t="str">
            <v>100M</v>
          </cell>
          <cell r="H161" t="str">
            <v>是</v>
          </cell>
          <cell r="I161">
            <v>50</v>
          </cell>
          <cell r="J161">
            <v>1</v>
          </cell>
          <cell r="K161">
            <v>25</v>
          </cell>
        </row>
        <row r="162">
          <cell r="C162" t="str">
            <v>联投-武汉江苑店-100M/145元/三个月</v>
          </cell>
          <cell r="D162" t="str">
            <v>联投</v>
          </cell>
          <cell r="E162" t="str">
            <v>武汉</v>
          </cell>
          <cell r="F162" t="str">
            <v>自助缴费</v>
          </cell>
          <cell r="G162" t="str">
            <v>100M</v>
          </cell>
          <cell r="H162" t="str">
            <v>是</v>
          </cell>
          <cell r="I162">
            <v>145</v>
          </cell>
          <cell r="J162">
            <v>3</v>
          </cell>
          <cell r="K162">
            <v>72.5</v>
          </cell>
        </row>
        <row r="163">
          <cell r="C163" t="str">
            <v>联投-武汉江苑店-100M/280元/六个月</v>
          </cell>
          <cell r="D163" t="str">
            <v>联投</v>
          </cell>
          <cell r="E163" t="str">
            <v>武汉</v>
          </cell>
          <cell r="F163" t="str">
            <v>自助缴费</v>
          </cell>
          <cell r="G163" t="str">
            <v>100M</v>
          </cell>
          <cell r="H163" t="str">
            <v>是</v>
          </cell>
          <cell r="I163">
            <v>280</v>
          </cell>
          <cell r="J163">
            <v>6</v>
          </cell>
          <cell r="K163">
            <v>140</v>
          </cell>
        </row>
        <row r="164">
          <cell r="C164" t="str">
            <v>联投-武汉江苑店-100M/510元/12个月</v>
          </cell>
          <cell r="D164" t="str">
            <v>联投</v>
          </cell>
          <cell r="E164" t="str">
            <v>武汉</v>
          </cell>
          <cell r="F164" t="str">
            <v>自助缴费</v>
          </cell>
          <cell r="G164" t="str">
            <v>100M</v>
          </cell>
          <cell r="H164" t="str">
            <v>是</v>
          </cell>
          <cell r="I164">
            <v>510</v>
          </cell>
          <cell r="J164">
            <v>12</v>
          </cell>
          <cell r="K164">
            <v>255</v>
          </cell>
        </row>
        <row r="165">
          <cell r="C165" t="str">
            <v>联投-武汉江苑店-200M/80元/一个月</v>
          </cell>
          <cell r="D165" t="str">
            <v>联投</v>
          </cell>
          <cell r="E165" t="str">
            <v>武汉</v>
          </cell>
          <cell r="F165" t="str">
            <v>自助缴费</v>
          </cell>
          <cell r="G165" t="str">
            <v>200M</v>
          </cell>
          <cell r="H165" t="str">
            <v>是</v>
          </cell>
          <cell r="I165">
            <v>80</v>
          </cell>
          <cell r="J165">
            <v>1</v>
          </cell>
          <cell r="K165">
            <v>40</v>
          </cell>
        </row>
        <row r="166">
          <cell r="C166" t="str">
            <v>联投-武汉江苑店-200M/240元/3个月</v>
          </cell>
          <cell r="D166" t="str">
            <v>联投</v>
          </cell>
          <cell r="E166" t="str">
            <v>武汉</v>
          </cell>
          <cell r="F166" t="str">
            <v>自助缴费</v>
          </cell>
          <cell r="G166" t="str">
            <v>200M</v>
          </cell>
          <cell r="H166" t="str">
            <v>是</v>
          </cell>
          <cell r="I166">
            <v>240</v>
          </cell>
          <cell r="J166">
            <v>3</v>
          </cell>
          <cell r="K166">
            <v>120</v>
          </cell>
        </row>
        <row r="167">
          <cell r="C167" t="str">
            <v>联投-武汉江苑店-200M/480元/6个月</v>
          </cell>
          <cell r="D167" t="str">
            <v>联投</v>
          </cell>
          <cell r="E167" t="str">
            <v>武汉</v>
          </cell>
          <cell r="F167" t="str">
            <v>自助缴费</v>
          </cell>
          <cell r="G167" t="str">
            <v>200M</v>
          </cell>
          <cell r="H167" t="str">
            <v>是</v>
          </cell>
          <cell r="I167">
            <v>480</v>
          </cell>
          <cell r="J167">
            <v>6</v>
          </cell>
          <cell r="K167">
            <v>240</v>
          </cell>
        </row>
        <row r="168">
          <cell r="C168" t="str">
            <v>联投-武汉江苑店-200M/960元/12个月</v>
          </cell>
          <cell r="D168" t="str">
            <v>联投</v>
          </cell>
          <cell r="E168" t="str">
            <v>武汉</v>
          </cell>
          <cell r="F168" t="str">
            <v>自助缴费</v>
          </cell>
          <cell r="G168" t="str">
            <v>200M</v>
          </cell>
          <cell r="H168" t="str">
            <v>是</v>
          </cell>
          <cell r="I168">
            <v>960</v>
          </cell>
          <cell r="J168">
            <v>12</v>
          </cell>
          <cell r="K168">
            <v>480</v>
          </cell>
        </row>
        <row r="169">
          <cell r="C169" t="str">
            <v>联投-武汉江苑店-500M/200元/一个月</v>
          </cell>
          <cell r="D169" t="str">
            <v>联投</v>
          </cell>
          <cell r="E169" t="str">
            <v>武汉</v>
          </cell>
          <cell r="F169" t="str">
            <v>自助缴费</v>
          </cell>
          <cell r="G169" t="str">
            <v>500M</v>
          </cell>
          <cell r="H169" t="str">
            <v>是</v>
          </cell>
          <cell r="I169">
            <v>200</v>
          </cell>
          <cell r="J169">
            <v>1</v>
          </cell>
          <cell r="K169">
            <v>100</v>
          </cell>
        </row>
        <row r="170">
          <cell r="C170" t="str">
            <v>联投-武汉江苑店-300M/120元/一个月</v>
          </cell>
          <cell r="D170" t="str">
            <v>联投</v>
          </cell>
          <cell r="E170" t="str">
            <v>武汉</v>
          </cell>
          <cell r="F170" t="str">
            <v>自助缴费</v>
          </cell>
          <cell r="G170" t="str">
            <v>300M</v>
          </cell>
          <cell r="H170" t="str">
            <v>是</v>
          </cell>
          <cell r="I170">
            <v>120</v>
          </cell>
          <cell r="J170">
            <v>1</v>
          </cell>
          <cell r="K170">
            <v>60</v>
          </cell>
        </row>
        <row r="171">
          <cell r="C171" t="str">
            <v>联投-武汉锦域-100M/50元/一个月</v>
          </cell>
          <cell r="D171" t="str">
            <v>联投</v>
          </cell>
          <cell r="E171" t="str">
            <v>武汉</v>
          </cell>
          <cell r="F171" t="str">
            <v>自助缴费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联投-武汉锦域-100M/145元/三个月</v>
          </cell>
          <cell r="D172" t="str">
            <v>联投</v>
          </cell>
          <cell r="E172" t="str">
            <v>武汉</v>
          </cell>
          <cell r="F172" t="str">
            <v>自助缴费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联投-武汉锦域-100M/280元/六个月</v>
          </cell>
          <cell r="D173" t="str">
            <v>联投</v>
          </cell>
          <cell r="E173" t="str">
            <v>武汉</v>
          </cell>
          <cell r="F173" t="str">
            <v>自助缴费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联投-武汉锦域-100M/510元/十二个月</v>
          </cell>
          <cell r="D174" t="str">
            <v>联投</v>
          </cell>
          <cell r="E174" t="str">
            <v>武汉</v>
          </cell>
          <cell r="F174" t="str">
            <v>自助缴费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联投-武汉锦域-200M/80元/一个月</v>
          </cell>
          <cell r="D175" t="str">
            <v>联投</v>
          </cell>
          <cell r="E175" t="str">
            <v>武汉</v>
          </cell>
          <cell r="F175" t="str">
            <v>自助缴费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联投-武汉锦域-200M/240元/3个月</v>
          </cell>
          <cell r="D176" t="str">
            <v>联投</v>
          </cell>
          <cell r="E176" t="str">
            <v>武汉</v>
          </cell>
          <cell r="F176" t="str">
            <v>自助缴费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联投-武汉锦域-200M/480元/6个月</v>
          </cell>
          <cell r="D177" t="str">
            <v>联投</v>
          </cell>
          <cell r="E177" t="str">
            <v>武汉</v>
          </cell>
          <cell r="F177" t="str">
            <v>自助缴费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联投-武汉锦域-200M/960元/12个月</v>
          </cell>
          <cell r="D178" t="str">
            <v>联投</v>
          </cell>
          <cell r="E178" t="str">
            <v>武汉</v>
          </cell>
          <cell r="F178" t="str">
            <v>自助缴费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联投-武汉锦域-300M/290元/3个月</v>
          </cell>
          <cell r="D179" t="str">
            <v>联投</v>
          </cell>
          <cell r="E179" t="str">
            <v>武汉</v>
          </cell>
          <cell r="F179" t="str">
            <v>自助缴费</v>
          </cell>
          <cell r="G179" t="str">
            <v>300M</v>
          </cell>
          <cell r="H179" t="str">
            <v>是</v>
          </cell>
          <cell r="I179">
            <v>290</v>
          </cell>
          <cell r="J179">
            <v>3</v>
          </cell>
          <cell r="K179">
            <v>145</v>
          </cell>
        </row>
        <row r="180">
          <cell r="C180" t="str">
            <v>联投-武汉锦域-500M/一个月/200元</v>
          </cell>
          <cell r="D180" t="str">
            <v>联投</v>
          </cell>
          <cell r="E180" t="str">
            <v>武汉</v>
          </cell>
          <cell r="F180" t="str">
            <v>自助缴费</v>
          </cell>
          <cell r="G180" t="str">
            <v>500M</v>
          </cell>
          <cell r="H180" t="str">
            <v>是</v>
          </cell>
          <cell r="I180">
            <v>200</v>
          </cell>
          <cell r="J180">
            <v>1</v>
          </cell>
          <cell r="K180">
            <v>100</v>
          </cell>
        </row>
        <row r="181">
          <cell r="C181" t="str">
            <v>联投-武汉芯中心-100M/50元/一个月</v>
          </cell>
          <cell r="D181" t="str">
            <v>联投</v>
          </cell>
          <cell r="E181" t="str">
            <v>武汉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联投-武汉芯中心-100M/145元/三个月</v>
          </cell>
          <cell r="D182" t="str">
            <v>联投</v>
          </cell>
          <cell r="E182" t="str">
            <v>武汉</v>
          </cell>
          <cell r="F182" t="str">
            <v>自助缴费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联投-武汉芯中心-100M/280元/六个月</v>
          </cell>
          <cell r="D183" t="str">
            <v>联投</v>
          </cell>
          <cell r="E183" t="str">
            <v>武汉</v>
          </cell>
          <cell r="F183" t="str">
            <v>自助缴费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联投-武汉芯中心-200M/80元/一个月</v>
          </cell>
          <cell r="D184" t="str">
            <v>联投</v>
          </cell>
          <cell r="E184" t="str">
            <v>武汉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</v>
          </cell>
          <cell r="J184">
            <v>1</v>
          </cell>
          <cell r="K184">
            <v>40</v>
          </cell>
        </row>
        <row r="185">
          <cell r="C185" t="str">
            <v>联投-武汉芯中心-100M/510元/12个月</v>
          </cell>
          <cell r="D185" t="str">
            <v>联投</v>
          </cell>
          <cell r="E185" t="str">
            <v>武汉</v>
          </cell>
          <cell r="F185" t="str">
            <v>自助缴费</v>
          </cell>
          <cell r="G185" t="str">
            <v>100M</v>
          </cell>
          <cell r="H185" t="str">
            <v>是</v>
          </cell>
          <cell r="I185">
            <v>510</v>
          </cell>
          <cell r="J185">
            <v>12</v>
          </cell>
          <cell r="K185">
            <v>255</v>
          </cell>
        </row>
        <row r="186">
          <cell r="C186" t="str">
            <v>联投-武汉芯中心-200M/240元/3个月</v>
          </cell>
          <cell r="D186" t="str">
            <v>联投</v>
          </cell>
          <cell r="E186" t="str">
            <v>武汉</v>
          </cell>
          <cell r="F186" t="str">
            <v>自助缴费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联投-武汉芯中心-200M/480元/6个月</v>
          </cell>
          <cell r="D187" t="str">
            <v>联投</v>
          </cell>
          <cell r="E187" t="str">
            <v>武汉</v>
          </cell>
          <cell r="F187" t="str">
            <v>自助缴费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联投-武汉芯中心-200M/960元/12个月</v>
          </cell>
          <cell r="D188" t="str">
            <v>联投</v>
          </cell>
          <cell r="E188" t="str">
            <v>武汉</v>
          </cell>
          <cell r="F188" t="str">
            <v>自助缴费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联投-武汉芯中心-500M/500元/一个月</v>
          </cell>
          <cell r="D189" t="str">
            <v>联投</v>
          </cell>
          <cell r="E189" t="str">
            <v>武汉</v>
          </cell>
          <cell r="F189" t="str">
            <v>自助缴费</v>
          </cell>
          <cell r="G189" t="str">
            <v>500M</v>
          </cell>
          <cell r="H189" t="str">
            <v>是</v>
          </cell>
          <cell r="I189">
            <v>500</v>
          </cell>
          <cell r="J189">
            <v>1</v>
          </cell>
          <cell r="K189">
            <v>250</v>
          </cell>
        </row>
        <row r="190">
          <cell r="C190" t="str">
            <v>联投-武汉芯中心-2期-100M/50元/一个月</v>
          </cell>
          <cell r="D190" t="str">
            <v>联投</v>
          </cell>
          <cell r="E190" t="str">
            <v>武汉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50</v>
          </cell>
          <cell r="J190">
            <v>1</v>
          </cell>
          <cell r="K190">
            <v>25</v>
          </cell>
        </row>
        <row r="191">
          <cell r="C191" t="str">
            <v>联投-武汉芯中心-2期-100M/145元/三个月</v>
          </cell>
          <cell r="D191" t="str">
            <v>联投</v>
          </cell>
          <cell r="E191" t="str">
            <v>武汉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145</v>
          </cell>
          <cell r="J191">
            <v>3</v>
          </cell>
          <cell r="K191">
            <v>72.5</v>
          </cell>
        </row>
        <row r="192">
          <cell r="C192" t="str">
            <v>联投-武汉芯中心-2期-100M/280元/六个月</v>
          </cell>
          <cell r="D192" t="str">
            <v>联投</v>
          </cell>
          <cell r="E192" t="str">
            <v>武汉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280</v>
          </cell>
          <cell r="J192">
            <v>6</v>
          </cell>
          <cell r="K192">
            <v>140</v>
          </cell>
        </row>
        <row r="193">
          <cell r="C193" t="str">
            <v>联投-武汉芯中心-2期-100M/510元/十二个月</v>
          </cell>
          <cell r="D193" t="str">
            <v>联投</v>
          </cell>
          <cell r="E193" t="str">
            <v>武汉</v>
          </cell>
          <cell r="F193" t="str">
            <v>自助缴费</v>
          </cell>
          <cell r="G193" t="str">
            <v>100M</v>
          </cell>
          <cell r="H193" t="str">
            <v>是</v>
          </cell>
          <cell r="I193">
            <v>510</v>
          </cell>
          <cell r="J193">
            <v>12</v>
          </cell>
          <cell r="K193">
            <v>255</v>
          </cell>
        </row>
        <row r="194">
          <cell r="C194" t="str">
            <v>联投-武汉芯中心-2期-200M/80元/一个月</v>
          </cell>
          <cell r="D194" t="str">
            <v>联投</v>
          </cell>
          <cell r="E194" t="str">
            <v>武汉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联投-武汉芯中心-2期-200M/240元/三个月</v>
          </cell>
          <cell r="D195" t="str">
            <v>联投</v>
          </cell>
          <cell r="E195" t="str">
            <v>武汉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240</v>
          </cell>
          <cell r="J195">
            <v>3</v>
          </cell>
          <cell r="K195">
            <v>120</v>
          </cell>
        </row>
        <row r="196">
          <cell r="C196" t="str">
            <v>联投-武汉芯中心-2期-200M/480元/六个月</v>
          </cell>
          <cell r="D196" t="str">
            <v>联投</v>
          </cell>
          <cell r="E196" t="str">
            <v>武汉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480</v>
          </cell>
          <cell r="J196">
            <v>6</v>
          </cell>
          <cell r="K196">
            <v>240</v>
          </cell>
        </row>
        <row r="197">
          <cell r="C197" t="str">
            <v>联投-武汉芯中心-2期-200M/960元/十二个月</v>
          </cell>
          <cell r="D197" t="str">
            <v>联投</v>
          </cell>
          <cell r="E197" t="str">
            <v>武汉</v>
          </cell>
          <cell r="F197" t="str">
            <v>自助缴费</v>
          </cell>
          <cell r="G197" t="str">
            <v>200M</v>
          </cell>
          <cell r="H197" t="str">
            <v>是</v>
          </cell>
          <cell r="I197">
            <v>960</v>
          </cell>
          <cell r="J197">
            <v>12</v>
          </cell>
          <cell r="K197">
            <v>480</v>
          </cell>
        </row>
        <row r="198">
          <cell r="C198" t="str">
            <v>联投-武汉新青年奕家100M/50元/一个月</v>
          </cell>
          <cell r="D198" t="str">
            <v>联投</v>
          </cell>
          <cell r="E198" t="str">
            <v>武汉</v>
          </cell>
          <cell r="F198" t="str">
            <v>自助缴费</v>
          </cell>
          <cell r="G198" t="str">
            <v>100M</v>
          </cell>
          <cell r="H198" t="str">
            <v>是</v>
          </cell>
          <cell r="I198">
            <v>50</v>
          </cell>
          <cell r="J198">
            <v>1</v>
          </cell>
          <cell r="K198">
            <v>25</v>
          </cell>
        </row>
        <row r="199">
          <cell r="C199" t="str">
            <v>联投-武汉新青年奕家200M/80元/一个月</v>
          </cell>
          <cell r="D199" t="str">
            <v>联投</v>
          </cell>
          <cell r="E199" t="str">
            <v>武汉</v>
          </cell>
          <cell r="F199" t="str">
            <v>自助缴费</v>
          </cell>
          <cell r="G199" t="str">
            <v>200M</v>
          </cell>
          <cell r="H199" t="str">
            <v>是</v>
          </cell>
          <cell r="I199">
            <v>80</v>
          </cell>
          <cell r="J199">
            <v>1</v>
          </cell>
          <cell r="K199">
            <v>40</v>
          </cell>
        </row>
        <row r="200">
          <cell r="C200" t="str">
            <v>联投-武汉驿界-商铺-100M/1500元/包年</v>
          </cell>
          <cell r="D200" t="str">
            <v>联投</v>
          </cell>
          <cell r="E200" t="str">
            <v>武汉</v>
          </cell>
          <cell r="F200" t="str">
            <v>自助缴费</v>
          </cell>
          <cell r="G200" t="str">
            <v>100M</v>
          </cell>
          <cell r="H200" t="str">
            <v>否</v>
          </cell>
          <cell r="I200">
            <v>1500</v>
          </cell>
          <cell r="J200">
            <v>12</v>
          </cell>
          <cell r="K200">
            <v>0</v>
          </cell>
        </row>
        <row r="201">
          <cell r="C201" t="str">
            <v>联投驿园-100M/50元/一个月</v>
          </cell>
          <cell r="D201" t="str">
            <v>联投</v>
          </cell>
          <cell r="E201" t="str">
            <v>武汉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50</v>
          </cell>
          <cell r="J201">
            <v>1</v>
          </cell>
          <cell r="K201">
            <v>25</v>
          </cell>
        </row>
        <row r="202">
          <cell r="C202" t="str">
            <v>联投驿园-100M/145元/三个月</v>
          </cell>
          <cell r="D202" t="str">
            <v>联投</v>
          </cell>
          <cell r="E202" t="str">
            <v>武汉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145</v>
          </cell>
          <cell r="J202">
            <v>3</v>
          </cell>
          <cell r="K202">
            <v>72.5</v>
          </cell>
        </row>
        <row r="203">
          <cell r="C203" t="str">
            <v>联投驿园-100M/280元/六个月</v>
          </cell>
          <cell r="D203" t="str">
            <v>联投</v>
          </cell>
          <cell r="E203" t="str">
            <v>武汉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280</v>
          </cell>
          <cell r="J203">
            <v>6</v>
          </cell>
          <cell r="K203">
            <v>140</v>
          </cell>
        </row>
        <row r="204">
          <cell r="C204" t="str">
            <v>联投驿园-100M/510元/十二个月</v>
          </cell>
          <cell r="D204" t="str">
            <v>联投</v>
          </cell>
          <cell r="E204" t="str">
            <v>武汉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510</v>
          </cell>
          <cell r="J204">
            <v>12</v>
          </cell>
          <cell r="K204">
            <v>255</v>
          </cell>
        </row>
        <row r="205">
          <cell r="C205" t="str">
            <v>联投驿园-200M/80元/一个月</v>
          </cell>
          <cell r="D205" t="str">
            <v>联投</v>
          </cell>
          <cell r="E205" t="str">
            <v>武汉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80</v>
          </cell>
          <cell r="J205">
            <v>1</v>
          </cell>
          <cell r="K205">
            <v>40</v>
          </cell>
        </row>
        <row r="206">
          <cell r="C206" t="str">
            <v>联投驿园-200M/240元/3个月</v>
          </cell>
          <cell r="D206" t="str">
            <v>联投</v>
          </cell>
          <cell r="E206" t="str">
            <v>武汉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240</v>
          </cell>
          <cell r="J206">
            <v>3</v>
          </cell>
          <cell r="K206">
            <v>120</v>
          </cell>
        </row>
        <row r="207">
          <cell r="C207" t="str">
            <v>联投驿园-200M/480元/6个月</v>
          </cell>
          <cell r="D207" t="str">
            <v>联投</v>
          </cell>
          <cell r="E207" t="str">
            <v>武汉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480</v>
          </cell>
          <cell r="J207">
            <v>6</v>
          </cell>
          <cell r="K207">
            <v>240</v>
          </cell>
        </row>
        <row r="208">
          <cell r="C208" t="str">
            <v>联投驿园-200M/960元/12个月</v>
          </cell>
          <cell r="D208" t="str">
            <v>联投</v>
          </cell>
          <cell r="E208" t="str">
            <v>武汉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960</v>
          </cell>
          <cell r="J208">
            <v>12</v>
          </cell>
          <cell r="K208">
            <v>480</v>
          </cell>
        </row>
        <row r="209">
          <cell r="C209" t="str">
            <v>联投驿园-300M/120元/一个月</v>
          </cell>
          <cell r="D209" t="str">
            <v>联投</v>
          </cell>
          <cell r="E209" t="str">
            <v>武汉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120</v>
          </cell>
          <cell r="J209">
            <v>1</v>
          </cell>
          <cell r="K209">
            <v>60</v>
          </cell>
        </row>
        <row r="210">
          <cell r="C210" t="str">
            <v>联投驿园-500M/200元/一个月</v>
          </cell>
          <cell r="D210" t="str">
            <v>联投</v>
          </cell>
          <cell r="E210" t="str">
            <v>武汉</v>
          </cell>
          <cell r="F210" t="str">
            <v>自助缴费</v>
          </cell>
          <cell r="G210" t="str">
            <v>500M</v>
          </cell>
          <cell r="H210" t="str">
            <v>是</v>
          </cell>
          <cell r="I210">
            <v>200</v>
          </cell>
          <cell r="J210">
            <v>1</v>
          </cell>
          <cell r="K210">
            <v>100</v>
          </cell>
        </row>
        <row r="211">
          <cell r="C211" t="str">
            <v>龙湖冠寓-北京西华府100M/140元/三个月</v>
          </cell>
          <cell r="D211" t="str">
            <v>龙湖冠寓</v>
          </cell>
          <cell r="E211" t="str">
            <v>北京</v>
          </cell>
          <cell r="F211" t="str">
            <v>自助缴费</v>
          </cell>
          <cell r="G211" t="str">
            <v>100M</v>
          </cell>
          <cell r="H211" t="str">
            <v>是</v>
          </cell>
          <cell r="I211">
            <v>140</v>
          </cell>
          <cell r="J211">
            <v>3</v>
          </cell>
          <cell r="K211">
            <v>68</v>
          </cell>
        </row>
        <row r="212">
          <cell r="C212" t="str">
            <v>龙湖冠寓-北京西华府100M/270元/六个月</v>
          </cell>
          <cell r="D212" t="str">
            <v>龙湖冠寓</v>
          </cell>
          <cell r="E212" t="str">
            <v>北京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270</v>
          </cell>
          <cell r="J212">
            <v>6</v>
          </cell>
          <cell r="K212">
            <v>126</v>
          </cell>
        </row>
        <row r="213">
          <cell r="C213" t="str">
            <v>龙湖冠寓-北京西华府100M/49元/一个月</v>
          </cell>
          <cell r="D213" t="str">
            <v>龙湖冠寓</v>
          </cell>
          <cell r="E213" t="str">
            <v>北京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49</v>
          </cell>
          <cell r="J213">
            <v>1</v>
          </cell>
          <cell r="K213">
            <v>25</v>
          </cell>
        </row>
        <row r="214">
          <cell r="C214" t="str">
            <v>龙湖冠寓-北京西华府100M/500元/十二个月</v>
          </cell>
          <cell r="D214" t="str">
            <v>龙湖冠寓</v>
          </cell>
          <cell r="E214" t="str">
            <v>北京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500</v>
          </cell>
          <cell r="J214">
            <v>12</v>
          </cell>
          <cell r="K214">
            <v>212</v>
          </cell>
        </row>
        <row r="215">
          <cell r="C215" t="str">
            <v>龙湖冠寓-北京西华府200M/200元/三个月</v>
          </cell>
          <cell r="D215" t="str">
            <v>龙湖冠寓</v>
          </cell>
          <cell r="E215" t="str">
            <v>北京</v>
          </cell>
          <cell r="F215" t="str">
            <v>自助缴费</v>
          </cell>
          <cell r="G215" t="str">
            <v>200M</v>
          </cell>
          <cell r="H215" t="str">
            <v>是</v>
          </cell>
          <cell r="I215">
            <v>200</v>
          </cell>
          <cell r="J215">
            <v>3</v>
          </cell>
          <cell r="K215">
            <v>119</v>
          </cell>
        </row>
        <row r="216">
          <cell r="C216" t="str">
            <v>龙湖冠寓-北京西华府200M/380元/六个月</v>
          </cell>
          <cell r="D216" t="str">
            <v>龙湖冠寓</v>
          </cell>
          <cell r="E216" t="str">
            <v>北京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380</v>
          </cell>
          <cell r="J216">
            <v>6</v>
          </cell>
          <cell r="K216">
            <v>218</v>
          </cell>
        </row>
        <row r="217">
          <cell r="C217" t="str">
            <v>龙湖冠寓-北京西华府200M/69元/一个月</v>
          </cell>
          <cell r="D217" t="str">
            <v>龙湖冠寓</v>
          </cell>
          <cell r="E217" t="str">
            <v>北京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69</v>
          </cell>
          <cell r="J217">
            <v>1</v>
          </cell>
          <cell r="K217">
            <v>42</v>
          </cell>
        </row>
        <row r="218">
          <cell r="C218" t="str">
            <v>龙湖冠寓-北京西华府200M/700元/十二个月</v>
          </cell>
          <cell r="D218" t="str">
            <v>龙湖冠寓</v>
          </cell>
          <cell r="E218" t="str">
            <v>北京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700</v>
          </cell>
          <cell r="J218">
            <v>12</v>
          </cell>
          <cell r="K218">
            <v>376</v>
          </cell>
        </row>
        <row r="219">
          <cell r="C219" t="str">
            <v>龙湖冠寓-北京西华府300M/260元/三个月</v>
          </cell>
          <cell r="D219" t="str">
            <v>龙湖冠寓</v>
          </cell>
          <cell r="E219" t="str">
            <v>北京</v>
          </cell>
          <cell r="F219" t="str">
            <v>自助缴费</v>
          </cell>
          <cell r="G219" t="str">
            <v>300M</v>
          </cell>
          <cell r="H219" t="str">
            <v>是</v>
          </cell>
          <cell r="I219">
            <v>260</v>
          </cell>
          <cell r="J219">
            <v>3</v>
          </cell>
          <cell r="K219">
            <v>130</v>
          </cell>
        </row>
        <row r="220">
          <cell r="C220" t="str">
            <v>龙湖冠寓-北京西华府300M/500元/六个月</v>
          </cell>
          <cell r="D220" t="str">
            <v>龙湖冠寓</v>
          </cell>
          <cell r="E220" t="str">
            <v>北京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500</v>
          </cell>
          <cell r="J220">
            <v>6</v>
          </cell>
          <cell r="K220">
            <v>250</v>
          </cell>
        </row>
        <row r="221">
          <cell r="C221" t="str">
            <v>龙湖冠寓-北京西华府300M/89元/一个月</v>
          </cell>
          <cell r="D221" t="str">
            <v>龙湖冠寓</v>
          </cell>
          <cell r="E221" t="str">
            <v>北京</v>
          </cell>
          <cell r="F221" t="str">
            <v>自助缴费</v>
          </cell>
          <cell r="G221" t="str">
            <v>300M</v>
          </cell>
          <cell r="H221" t="str">
            <v>是</v>
          </cell>
          <cell r="I221">
            <v>89</v>
          </cell>
          <cell r="J221">
            <v>1</v>
          </cell>
          <cell r="K221">
            <v>44.5</v>
          </cell>
        </row>
        <row r="222">
          <cell r="C222" t="str">
            <v>龙湖冠寓-北京西华府300M/900元/十二个月</v>
          </cell>
          <cell r="D222" t="str">
            <v>龙湖冠寓</v>
          </cell>
          <cell r="E222" t="str">
            <v>北京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900</v>
          </cell>
          <cell r="J222">
            <v>12</v>
          </cell>
          <cell r="K222">
            <v>450</v>
          </cell>
        </row>
        <row r="223">
          <cell r="C223" t="str">
            <v>龙湖冠寓-北京郭公庄地铁站店-500M/150元/一个月</v>
          </cell>
          <cell r="D223" t="str">
            <v>龙湖冠寓</v>
          </cell>
          <cell r="E223" t="str">
            <v>北京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150</v>
          </cell>
          <cell r="J223">
            <v>1</v>
          </cell>
          <cell r="K223">
            <v>75</v>
          </cell>
        </row>
        <row r="224">
          <cell r="C224" t="str">
            <v>龙湖冠寓-成都滨江天街店/直播尊享/上下对等/上下行300M/200元/一个月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300M</v>
          </cell>
          <cell r="H224" t="str">
            <v>是</v>
          </cell>
          <cell r="I224">
            <v>200</v>
          </cell>
          <cell r="J224">
            <v>1</v>
          </cell>
          <cell r="K224">
            <v>96</v>
          </cell>
        </row>
        <row r="225">
          <cell r="C225" t="str">
            <v>龙湖冠寓-成都滨江天街店/直播尊享/上下对等/上下行500M/400元/一个月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500M</v>
          </cell>
          <cell r="H225" t="str">
            <v>是</v>
          </cell>
          <cell r="I225">
            <v>400</v>
          </cell>
          <cell r="J225">
            <v>1</v>
          </cell>
          <cell r="K225">
            <v>192</v>
          </cell>
        </row>
        <row r="226">
          <cell r="C226" t="str">
            <v>龙湖冠寓-成都滨江天街店100M/165元/三个月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165</v>
          </cell>
          <cell r="J226">
            <v>3</v>
          </cell>
          <cell r="K226">
            <v>87</v>
          </cell>
        </row>
        <row r="227">
          <cell r="C227" t="str">
            <v>龙湖冠寓-成都滨江天街店100M/325元/六个月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325</v>
          </cell>
          <cell r="J227">
            <v>6</v>
          </cell>
          <cell r="K227">
            <v>169</v>
          </cell>
        </row>
        <row r="228">
          <cell r="C228" t="str">
            <v>龙湖冠寓-成都滨江天街店100M/600元/一年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100M</v>
          </cell>
          <cell r="H228" t="str">
            <v>是</v>
          </cell>
          <cell r="I228">
            <v>600</v>
          </cell>
          <cell r="J228">
            <v>12</v>
          </cell>
          <cell r="K228">
            <v>288</v>
          </cell>
        </row>
        <row r="229">
          <cell r="C229" t="str">
            <v>龙湖冠寓-成都滨江天街店100M/60元/一个月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100M</v>
          </cell>
          <cell r="H229" t="str">
            <v>是</v>
          </cell>
          <cell r="I229">
            <v>60</v>
          </cell>
          <cell r="J229">
            <v>1</v>
          </cell>
          <cell r="K229">
            <v>34</v>
          </cell>
        </row>
        <row r="230">
          <cell r="C230" t="str">
            <v>龙湖冠寓-成都滨江天街店200M/220元/三个月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220</v>
          </cell>
          <cell r="J230">
            <v>3</v>
          </cell>
          <cell r="K230">
            <v>127</v>
          </cell>
        </row>
        <row r="231">
          <cell r="C231" t="str">
            <v>龙湖冠寓-成都滨江天街店200M/430元/六个月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430</v>
          </cell>
          <cell r="J231">
            <v>6</v>
          </cell>
          <cell r="K231">
            <v>244</v>
          </cell>
        </row>
        <row r="232">
          <cell r="C232" t="str">
            <v>龙湖冠寓-成都滨江天街店200M/800元/一年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200M</v>
          </cell>
          <cell r="H232" t="str">
            <v>是</v>
          </cell>
          <cell r="I232">
            <v>800</v>
          </cell>
          <cell r="J232">
            <v>12</v>
          </cell>
          <cell r="K232">
            <v>428</v>
          </cell>
        </row>
        <row r="233">
          <cell r="C233" t="str">
            <v>龙湖冠寓-成都滨江天街店200M/80元/一个月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200M</v>
          </cell>
          <cell r="H233" t="str">
            <v>是</v>
          </cell>
          <cell r="I233">
            <v>80</v>
          </cell>
          <cell r="J233">
            <v>1</v>
          </cell>
          <cell r="K233">
            <v>49</v>
          </cell>
        </row>
        <row r="234">
          <cell r="C234" t="str">
            <v>龙湖冠寓-成都滨江天街店300M/150元/一个月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300M</v>
          </cell>
          <cell r="H234" t="str">
            <v>是</v>
          </cell>
          <cell r="I234">
            <v>150</v>
          </cell>
          <cell r="J234">
            <v>1</v>
          </cell>
          <cell r="K234">
            <v>72</v>
          </cell>
        </row>
        <row r="235">
          <cell r="C235" t="str">
            <v>龙湖冠寓-成都滨江天街店500M/200元/一个月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500M</v>
          </cell>
          <cell r="H235" t="str">
            <v>是</v>
          </cell>
          <cell r="I235">
            <v>200</v>
          </cell>
          <cell r="J235">
            <v>1</v>
          </cell>
          <cell r="K235">
            <v>96</v>
          </cell>
        </row>
        <row r="236">
          <cell r="C236" t="str">
            <v>龙湖冠寓-成都铂悦府-200M/220元/三个月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200M</v>
          </cell>
          <cell r="H236" t="str">
            <v>是</v>
          </cell>
          <cell r="I236">
            <v>220</v>
          </cell>
          <cell r="J236">
            <v>3</v>
          </cell>
          <cell r="K236">
            <v>127</v>
          </cell>
        </row>
        <row r="237">
          <cell r="C237" t="str">
            <v>龙湖冠寓-成都铂悦府-200M/80元/一个月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200M</v>
          </cell>
          <cell r="H237" t="str">
            <v>是</v>
          </cell>
          <cell r="I237">
            <v>80</v>
          </cell>
          <cell r="J237">
            <v>1</v>
          </cell>
          <cell r="K237">
            <v>49</v>
          </cell>
        </row>
        <row r="238">
          <cell r="C238" t="str">
            <v>龙湖冠寓-成都铂悦府-100M/325元/六个月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100M</v>
          </cell>
          <cell r="H238" t="str">
            <v>是</v>
          </cell>
          <cell r="I238">
            <v>325</v>
          </cell>
          <cell r="J238">
            <v>6</v>
          </cell>
          <cell r="K238">
            <v>169</v>
          </cell>
        </row>
        <row r="239">
          <cell r="C239" t="str">
            <v>龙湖冠寓-成都铂悦府-100M/60元/一个月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龙湖冠寓-成都铂悦府-100M/165元/三个月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165</v>
          </cell>
          <cell r="J240">
            <v>3</v>
          </cell>
          <cell r="K240">
            <v>87</v>
          </cell>
        </row>
        <row r="241">
          <cell r="C241" t="str">
            <v>龙湖冠寓-成都铂悦府-300M/150元/一个月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300M</v>
          </cell>
          <cell r="H241" t="str">
            <v>是</v>
          </cell>
          <cell r="I241">
            <v>150</v>
          </cell>
          <cell r="J241">
            <v>1</v>
          </cell>
          <cell r="K241">
            <v>72</v>
          </cell>
        </row>
        <row r="242">
          <cell r="C242" t="str">
            <v>龙湖冠寓-成都铂悦府-100M/600元/十二个月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600</v>
          </cell>
          <cell r="J242">
            <v>12</v>
          </cell>
          <cell r="K242">
            <v>288</v>
          </cell>
        </row>
        <row r="243">
          <cell r="C243" t="str">
            <v>龙湖冠寓-成都铂悦府-200M/430元/六个月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430</v>
          </cell>
          <cell r="J243">
            <v>6</v>
          </cell>
          <cell r="K243">
            <v>244</v>
          </cell>
        </row>
        <row r="244">
          <cell r="C244" t="str">
            <v>龙湖冠寓-成都创智店-100M/165元/三个月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100M</v>
          </cell>
          <cell r="H244" t="str">
            <v>是</v>
          </cell>
          <cell r="I244">
            <v>165</v>
          </cell>
          <cell r="J244">
            <v>3</v>
          </cell>
          <cell r="K244">
            <v>87</v>
          </cell>
        </row>
        <row r="245">
          <cell r="C245" t="str">
            <v>龙湖冠寓-成都创智店-100M/325元/六个月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100M</v>
          </cell>
          <cell r="H245" t="str">
            <v>是</v>
          </cell>
          <cell r="I245">
            <v>325</v>
          </cell>
          <cell r="J245">
            <v>6</v>
          </cell>
          <cell r="K245">
            <v>169</v>
          </cell>
        </row>
        <row r="246">
          <cell r="C246" t="str">
            <v>龙湖冠寓-成都创智店-100M/600元/十二个月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100M</v>
          </cell>
          <cell r="H246" t="str">
            <v>是</v>
          </cell>
          <cell r="I246">
            <v>600</v>
          </cell>
          <cell r="J246">
            <v>12</v>
          </cell>
          <cell r="K246">
            <v>288</v>
          </cell>
        </row>
        <row r="247">
          <cell r="C247" t="str">
            <v>龙湖冠寓-成都创智店-100M/60元/一个月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100M</v>
          </cell>
          <cell r="H247" t="str">
            <v>是</v>
          </cell>
          <cell r="I247">
            <v>60</v>
          </cell>
          <cell r="J247">
            <v>1</v>
          </cell>
          <cell r="K247">
            <v>34</v>
          </cell>
        </row>
        <row r="248">
          <cell r="C248" t="str">
            <v>龙湖冠寓-成都创智店-200M/220元/三个月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200M</v>
          </cell>
          <cell r="H248" t="str">
            <v>是</v>
          </cell>
          <cell r="I248">
            <v>220</v>
          </cell>
          <cell r="J248">
            <v>3</v>
          </cell>
          <cell r="K248">
            <v>127</v>
          </cell>
        </row>
        <row r="249">
          <cell r="C249" t="str">
            <v>龙湖冠寓-成都创智店-200M/430元/六个月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200M</v>
          </cell>
          <cell r="H249" t="str">
            <v>是</v>
          </cell>
          <cell r="I249">
            <v>430</v>
          </cell>
          <cell r="J249">
            <v>6</v>
          </cell>
          <cell r="K249">
            <v>244</v>
          </cell>
        </row>
        <row r="250">
          <cell r="C250" t="str">
            <v>龙湖冠寓-成都创智店-200M/800元/十二个月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200M</v>
          </cell>
          <cell r="H250" t="str">
            <v>是</v>
          </cell>
          <cell r="I250">
            <v>800</v>
          </cell>
          <cell r="J250">
            <v>12</v>
          </cell>
          <cell r="K250">
            <v>428</v>
          </cell>
        </row>
        <row r="251">
          <cell r="C251" t="str">
            <v>龙湖冠寓-成都创智店-200M/80元/一个月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200M</v>
          </cell>
          <cell r="H251" t="str">
            <v>是</v>
          </cell>
          <cell r="I251">
            <v>80</v>
          </cell>
          <cell r="J251">
            <v>1</v>
          </cell>
          <cell r="K251">
            <v>49</v>
          </cell>
        </row>
        <row r="252">
          <cell r="C252" t="str">
            <v>龙湖冠寓-成都创智店-300M/150元/一个月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300M</v>
          </cell>
          <cell r="H252" t="str">
            <v>是</v>
          </cell>
          <cell r="I252">
            <v>150</v>
          </cell>
          <cell r="J252">
            <v>1</v>
          </cell>
          <cell r="K252">
            <v>72</v>
          </cell>
        </row>
        <row r="253">
          <cell r="C253" t="str">
            <v>龙湖冠寓-成都创智店-500M/200元/一个月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500M</v>
          </cell>
          <cell r="H253" t="str">
            <v>是</v>
          </cell>
          <cell r="I253">
            <v>200</v>
          </cell>
          <cell r="J253">
            <v>1</v>
          </cell>
          <cell r="K253">
            <v>96</v>
          </cell>
        </row>
        <row r="254">
          <cell r="C254" t="str">
            <v>龙湖冠寓-成都大丰店/直播尊享/上下对等/上下行300M/200元/一个月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300M</v>
          </cell>
          <cell r="H254" t="str">
            <v>是</v>
          </cell>
          <cell r="I254">
            <v>200</v>
          </cell>
          <cell r="J254">
            <v>1</v>
          </cell>
          <cell r="K254">
            <v>96</v>
          </cell>
        </row>
        <row r="255">
          <cell r="C255" t="str">
            <v>龙湖冠寓-成都大丰店/直播尊享/上下对等/上下行500M/400元/一个月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500M</v>
          </cell>
          <cell r="H255" t="str">
            <v>是</v>
          </cell>
          <cell r="I255">
            <v>400</v>
          </cell>
          <cell r="J255">
            <v>1</v>
          </cell>
          <cell r="K255">
            <v>192</v>
          </cell>
        </row>
        <row r="256">
          <cell r="C256" t="str">
            <v>龙湖冠寓-成都大丰店100M/165元/三个月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100M</v>
          </cell>
          <cell r="H256" t="str">
            <v>是</v>
          </cell>
          <cell r="I256">
            <v>165</v>
          </cell>
          <cell r="J256">
            <v>3</v>
          </cell>
          <cell r="K256">
            <v>87</v>
          </cell>
        </row>
        <row r="257">
          <cell r="C257" t="str">
            <v>龙湖冠寓-成都大丰店100M/325元/六个月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100M</v>
          </cell>
          <cell r="H257" t="str">
            <v>是</v>
          </cell>
          <cell r="I257">
            <v>325</v>
          </cell>
          <cell r="J257">
            <v>6</v>
          </cell>
          <cell r="K257">
            <v>169</v>
          </cell>
        </row>
        <row r="258">
          <cell r="C258" t="str">
            <v>龙湖冠寓-成都大丰店100M/600元/一年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100M</v>
          </cell>
          <cell r="H258" t="str">
            <v>是</v>
          </cell>
          <cell r="I258">
            <v>600</v>
          </cell>
          <cell r="J258">
            <v>12</v>
          </cell>
          <cell r="K258">
            <v>288</v>
          </cell>
        </row>
        <row r="259">
          <cell r="C259" t="str">
            <v>龙湖冠寓-成都大丰店100M/60元/一个月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100M</v>
          </cell>
          <cell r="H259" t="str">
            <v>是</v>
          </cell>
          <cell r="I259">
            <v>60</v>
          </cell>
          <cell r="J259">
            <v>1</v>
          </cell>
          <cell r="K259">
            <v>34</v>
          </cell>
        </row>
        <row r="260">
          <cell r="C260" t="str">
            <v>龙湖冠寓-成都大丰店200M/220元/三个月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200M</v>
          </cell>
          <cell r="H260" t="str">
            <v>是</v>
          </cell>
          <cell r="I260">
            <v>220</v>
          </cell>
          <cell r="J260">
            <v>3</v>
          </cell>
          <cell r="K260">
            <v>127</v>
          </cell>
        </row>
        <row r="261">
          <cell r="C261" t="str">
            <v>龙湖冠寓-成都大丰店200M/430元/六个月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200M</v>
          </cell>
          <cell r="H261" t="str">
            <v>是</v>
          </cell>
          <cell r="I261">
            <v>430</v>
          </cell>
          <cell r="J261">
            <v>6</v>
          </cell>
          <cell r="K261">
            <v>244</v>
          </cell>
        </row>
        <row r="262">
          <cell r="C262" t="str">
            <v>龙湖冠寓-成都大丰店200M/800元/一年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200M</v>
          </cell>
          <cell r="H262" t="str">
            <v>是</v>
          </cell>
          <cell r="I262">
            <v>800</v>
          </cell>
          <cell r="J262">
            <v>12</v>
          </cell>
          <cell r="K262">
            <v>428</v>
          </cell>
        </row>
        <row r="263">
          <cell r="C263" t="str">
            <v>龙湖冠寓-成都大丰店200M/80元/一个月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200M</v>
          </cell>
          <cell r="H263" t="str">
            <v>是</v>
          </cell>
          <cell r="I263">
            <v>80</v>
          </cell>
          <cell r="J263">
            <v>1</v>
          </cell>
          <cell r="K263">
            <v>49</v>
          </cell>
        </row>
        <row r="264">
          <cell r="C264" t="str">
            <v>龙湖冠寓-成都大丰店300M/150元/一个月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300M</v>
          </cell>
          <cell r="H264" t="str">
            <v>是</v>
          </cell>
          <cell r="I264">
            <v>150</v>
          </cell>
          <cell r="J264">
            <v>1</v>
          </cell>
          <cell r="K264">
            <v>72</v>
          </cell>
        </row>
        <row r="265">
          <cell r="C265" t="str">
            <v>龙湖冠寓-成都大丰店500M/200元/一个月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500M</v>
          </cell>
          <cell r="H265" t="str">
            <v>是</v>
          </cell>
          <cell r="I265">
            <v>200</v>
          </cell>
          <cell r="J265">
            <v>1</v>
          </cell>
          <cell r="K265">
            <v>96</v>
          </cell>
        </row>
        <row r="266">
          <cell r="C266" t="str">
            <v>龙湖冠寓-成都基准方中天府匠心-100M/60元/1个月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龙湖冠寓-成都基准方中天府匠心-100M/165元/3个月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100M</v>
          </cell>
          <cell r="H267" t="str">
            <v>是</v>
          </cell>
          <cell r="I267">
            <v>165</v>
          </cell>
          <cell r="J267">
            <v>3</v>
          </cell>
          <cell r="K267">
            <v>87</v>
          </cell>
        </row>
        <row r="268">
          <cell r="C268" t="str">
            <v>龙湖冠寓-成都基准方中天府匠心-200M/80元/1个月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80</v>
          </cell>
          <cell r="J268">
            <v>1</v>
          </cell>
          <cell r="K268">
            <v>49</v>
          </cell>
        </row>
        <row r="269">
          <cell r="C269" t="str">
            <v>龙湖冠寓-成都基准方中天府匠心-200M/800元/12个月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龙湖冠寓-成都基准方中天府匠心-200M/220元/3个月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龙湖冠寓-成都基准方中天府匠心-100M/600元/12个月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100M</v>
          </cell>
          <cell r="H271" t="str">
            <v>是</v>
          </cell>
          <cell r="I271">
            <v>600</v>
          </cell>
          <cell r="J271">
            <v>12</v>
          </cell>
          <cell r="K271">
            <v>288</v>
          </cell>
        </row>
        <row r="272">
          <cell r="C272" t="str">
            <v>龙湖冠寓-成都基准方中天府匠心-100M/325元/6个月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100M</v>
          </cell>
          <cell r="H272" t="str">
            <v>是</v>
          </cell>
          <cell r="I272">
            <v>325</v>
          </cell>
          <cell r="J272">
            <v>6</v>
          </cell>
          <cell r="K272">
            <v>169</v>
          </cell>
        </row>
        <row r="273">
          <cell r="C273" t="str">
            <v>龙湖冠寓-成都基准方中天府匠心-200M/430元/6个月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200M</v>
          </cell>
          <cell r="H273" t="str">
            <v>是</v>
          </cell>
          <cell r="I273">
            <v>430</v>
          </cell>
          <cell r="J273">
            <v>6</v>
          </cell>
          <cell r="K273">
            <v>244</v>
          </cell>
        </row>
        <row r="274">
          <cell r="C274" t="str">
            <v>龙湖冠寓-成都基准方中天府匠心-300M/150元/1个月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龙湖冠寓-成都吉泰锦江大厦店/直播尊享/上下对等/上下行300M/200元/一个月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300M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龙湖冠寓-成都吉泰锦江大厦店100M/165元/3个月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165</v>
          </cell>
          <cell r="J276">
            <v>3</v>
          </cell>
          <cell r="K276">
            <v>87</v>
          </cell>
        </row>
        <row r="277">
          <cell r="C277" t="str">
            <v>龙湖冠寓-成都吉泰锦江大厦店100M/325元/6个月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325</v>
          </cell>
          <cell r="J277">
            <v>6</v>
          </cell>
          <cell r="K277">
            <v>169</v>
          </cell>
        </row>
        <row r="278">
          <cell r="C278" t="str">
            <v>龙湖冠寓-成都吉泰锦江大厦店100M/600元/12个月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600</v>
          </cell>
          <cell r="J278">
            <v>12</v>
          </cell>
          <cell r="K278">
            <v>288</v>
          </cell>
        </row>
        <row r="279">
          <cell r="C279" t="str">
            <v>龙湖冠寓-成都吉泰锦江大厦店100M/60元/1个月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100M</v>
          </cell>
          <cell r="H279" t="str">
            <v>是</v>
          </cell>
          <cell r="I279">
            <v>60</v>
          </cell>
          <cell r="J279">
            <v>1</v>
          </cell>
          <cell r="K279">
            <v>34</v>
          </cell>
        </row>
        <row r="280">
          <cell r="C280" t="str">
            <v>龙湖冠寓-成都吉泰锦江大厦店200M/220元/3个月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龙湖冠寓-成都吉泰锦江大厦店200M/430元/6个月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430</v>
          </cell>
          <cell r="J281">
            <v>6</v>
          </cell>
          <cell r="K281">
            <v>244</v>
          </cell>
        </row>
        <row r="282">
          <cell r="C282" t="str">
            <v>龙湖冠寓-成都吉泰锦江大厦店200M/800元/12个月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800</v>
          </cell>
          <cell r="J282">
            <v>12</v>
          </cell>
          <cell r="K282">
            <v>428</v>
          </cell>
        </row>
        <row r="283">
          <cell r="C283" t="str">
            <v>龙湖冠寓-成都吉泰锦江大厦店200M/80元/1个月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200M</v>
          </cell>
          <cell r="H283" t="str">
            <v>是</v>
          </cell>
          <cell r="I283">
            <v>80</v>
          </cell>
          <cell r="J283">
            <v>1</v>
          </cell>
          <cell r="K283">
            <v>49</v>
          </cell>
        </row>
        <row r="284">
          <cell r="C284" t="str">
            <v>龙湖冠寓-成都吉泰锦江大厦店300M/150元/1个月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龙湖冠寓-成都吉泰锦江大厦店500M/200元/1个月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500M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龙湖冠寓-成都解放路店/直播尊享/上下对等/上下行300M/200元/一个月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300M</v>
          </cell>
          <cell r="H286" t="str">
            <v>是</v>
          </cell>
          <cell r="I286">
            <v>200</v>
          </cell>
          <cell r="J286">
            <v>1</v>
          </cell>
          <cell r="K286">
            <v>96</v>
          </cell>
        </row>
        <row r="287">
          <cell r="C287" t="str">
            <v>龙湖冠寓-成都解放路店/直播尊享/上下对等/上下行500M/400元/一个月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500M</v>
          </cell>
          <cell r="H287" t="str">
            <v>是</v>
          </cell>
          <cell r="I287">
            <v>400</v>
          </cell>
          <cell r="J287">
            <v>1</v>
          </cell>
          <cell r="K287">
            <v>192</v>
          </cell>
        </row>
        <row r="288">
          <cell r="C288" t="str">
            <v>龙湖冠寓-成都解放路店100M/165元/三个月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165</v>
          </cell>
          <cell r="J288">
            <v>3</v>
          </cell>
          <cell r="K288">
            <v>87</v>
          </cell>
        </row>
        <row r="289">
          <cell r="C289" t="str">
            <v>龙湖冠寓-成都解放路店100M/325元/六个月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325</v>
          </cell>
          <cell r="J289">
            <v>6</v>
          </cell>
          <cell r="K289">
            <v>169</v>
          </cell>
        </row>
        <row r="290">
          <cell r="C290" t="str">
            <v>龙湖冠寓-成都解放路店100M/600元/一年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600</v>
          </cell>
          <cell r="J290">
            <v>12</v>
          </cell>
          <cell r="K290">
            <v>288</v>
          </cell>
        </row>
        <row r="291">
          <cell r="C291" t="str">
            <v>龙湖冠寓-成都解放路店100M/60元/一个月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100M</v>
          </cell>
          <cell r="H291" t="str">
            <v>是</v>
          </cell>
          <cell r="I291">
            <v>60</v>
          </cell>
          <cell r="J291">
            <v>1</v>
          </cell>
          <cell r="K291">
            <v>34</v>
          </cell>
        </row>
        <row r="292">
          <cell r="C292" t="str">
            <v>龙湖冠寓-成都解放路店200M/220元/三个月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220</v>
          </cell>
          <cell r="J292">
            <v>3</v>
          </cell>
          <cell r="K292">
            <v>127</v>
          </cell>
        </row>
        <row r="293">
          <cell r="C293" t="str">
            <v>龙湖冠寓-成都解放路店200M/430元/六个月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430</v>
          </cell>
          <cell r="J293">
            <v>6</v>
          </cell>
          <cell r="K293">
            <v>244</v>
          </cell>
        </row>
        <row r="294">
          <cell r="C294" t="str">
            <v>龙湖冠寓-成都解放路店200M/800元/一年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800</v>
          </cell>
          <cell r="J294">
            <v>12</v>
          </cell>
          <cell r="K294">
            <v>428</v>
          </cell>
        </row>
        <row r="295">
          <cell r="C295" t="str">
            <v>龙湖冠寓-成都解放路店200M/80元/一个月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200M</v>
          </cell>
          <cell r="H295" t="str">
            <v>是</v>
          </cell>
          <cell r="I295">
            <v>80</v>
          </cell>
          <cell r="J295">
            <v>1</v>
          </cell>
          <cell r="K295">
            <v>49</v>
          </cell>
        </row>
        <row r="296">
          <cell r="C296" t="str">
            <v>龙湖冠寓-成都解放路店300M/150元/一个月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300M</v>
          </cell>
          <cell r="H296" t="str">
            <v>是</v>
          </cell>
          <cell r="I296">
            <v>150</v>
          </cell>
          <cell r="J296">
            <v>1</v>
          </cell>
          <cell r="K296">
            <v>72</v>
          </cell>
        </row>
        <row r="297">
          <cell r="C297" t="str">
            <v>龙湖冠寓-成都解放路店500M/200元/一个月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500M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龙湖冠寓-成都金楠天街店/直播尊享/上下对等/上下行300M/200元/一个月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300M</v>
          </cell>
          <cell r="H298" t="str">
            <v>是</v>
          </cell>
          <cell r="I298">
            <v>200</v>
          </cell>
          <cell r="J298">
            <v>1</v>
          </cell>
          <cell r="K298">
            <v>96</v>
          </cell>
        </row>
        <row r="299">
          <cell r="C299" t="str">
            <v>龙湖冠寓-成都金楠天街店/直播尊享/上下对等/上下行500M/400元/一个月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500M</v>
          </cell>
          <cell r="H299" t="str">
            <v>是</v>
          </cell>
          <cell r="I299">
            <v>400</v>
          </cell>
          <cell r="J299">
            <v>1</v>
          </cell>
          <cell r="K299">
            <v>192</v>
          </cell>
        </row>
        <row r="300">
          <cell r="C300" t="str">
            <v>龙湖冠寓-成都金楠天街店100M/165元/三个月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165</v>
          </cell>
          <cell r="J300">
            <v>3</v>
          </cell>
          <cell r="K300">
            <v>87</v>
          </cell>
        </row>
        <row r="301">
          <cell r="C301" t="str">
            <v>龙湖冠寓-成都金楠天街店100M/325元/六个月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325</v>
          </cell>
          <cell r="J301">
            <v>6</v>
          </cell>
          <cell r="K301">
            <v>169</v>
          </cell>
        </row>
        <row r="302">
          <cell r="C302" t="str">
            <v>龙湖冠寓-成都金楠天街店100M/600元/一年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600</v>
          </cell>
          <cell r="J302">
            <v>12</v>
          </cell>
          <cell r="K302">
            <v>288</v>
          </cell>
        </row>
        <row r="303">
          <cell r="C303" t="str">
            <v>龙湖冠寓-成都金楠天街店100M/60元/一个月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100M</v>
          </cell>
          <cell r="H303" t="str">
            <v>是</v>
          </cell>
          <cell r="I303">
            <v>60</v>
          </cell>
          <cell r="J303">
            <v>1</v>
          </cell>
          <cell r="K303">
            <v>34</v>
          </cell>
        </row>
        <row r="304">
          <cell r="C304" t="str">
            <v>龙湖冠寓-成都金楠天街店200M/220元/三个月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220</v>
          </cell>
          <cell r="J304">
            <v>3</v>
          </cell>
          <cell r="K304">
            <v>127</v>
          </cell>
        </row>
        <row r="305">
          <cell r="C305" t="str">
            <v>龙湖冠寓-成都金楠天街店200M/430元/六个月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430</v>
          </cell>
          <cell r="J305">
            <v>6</v>
          </cell>
          <cell r="K305">
            <v>244</v>
          </cell>
        </row>
        <row r="306">
          <cell r="C306" t="str">
            <v>龙湖冠寓-成都金楠天街店200M/800元/一年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800</v>
          </cell>
          <cell r="J306">
            <v>12</v>
          </cell>
          <cell r="K306">
            <v>428</v>
          </cell>
        </row>
        <row r="307">
          <cell r="C307" t="str">
            <v>龙湖冠寓-成都金楠天街店200M/80元/一个月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200M</v>
          </cell>
          <cell r="H307" t="str">
            <v>是</v>
          </cell>
          <cell r="I307">
            <v>80</v>
          </cell>
          <cell r="J307">
            <v>1</v>
          </cell>
          <cell r="K307">
            <v>49</v>
          </cell>
        </row>
        <row r="308">
          <cell r="C308" t="str">
            <v>龙湖冠寓-成都金楠天街店300M/150元/一个月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300M</v>
          </cell>
          <cell r="H308" t="str">
            <v>是</v>
          </cell>
          <cell r="I308">
            <v>150</v>
          </cell>
          <cell r="J308">
            <v>1</v>
          </cell>
          <cell r="K308">
            <v>72</v>
          </cell>
        </row>
        <row r="309">
          <cell r="C309" t="str">
            <v>龙湖冠寓-成都金楠天街店500M/200元/一个月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500M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龙湖冠寓-成都金融城店/直播尊享/上下对等/上下行300M/200元/一个月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300M</v>
          </cell>
          <cell r="H310" t="str">
            <v>是</v>
          </cell>
          <cell r="I310">
            <v>200</v>
          </cell>
          <cell r="J310">
            <v>1</v>
          </cell>
          <cell r="K310">
            <v>96</v>
          </cell>
        </row>
        <row r="311">
          <cell r="C311" t="str">
            <v>龙湖冠寓-成都金融城店/直播尊享/上下对等/上下行500M/400元/一个月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500M</v>
          </cell>
          <cell r="H311" t="str">
            <v>是</v>
          </cell>
          <cell r="I311">
            <v>400</v>
          </cell>
          <cell r="J311">
            <v>1</v>
          </cell>
          <cell r="K311">
            <v>192</v>
          </cell>
        </row>
        <row r="312">
          <cell r="C312" t="str">
            <v>龙湖冠寓-成都金融城店100M/165元/三个月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100M</v>
          </cell>
          <cell r="H312" t="str">
            <v>是</v>
          </cell>
          <cell r="I312">
            <v>165</v>
          </cell>
          <cell r="J312">
            <v>3</v>
          </cell>
          <cell r="K312">
            <v>87</v>
          </cell>
        </row>
        <row r="313">
          <cell r="C313" t="str">
            <v>龙湖冠寓-成都金融城店100M/325元/六个月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325</v>
          </cell>
          <cell r="J313">
            <v>6</v>
          </cell>
          <cell r="K313">
            <v>169</v>
          </cell>
        </row>
        <row r="314">
          <cell r="C314" t="str">
            <v>龙湖冠寓-成都金融城店100M/600元/一年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600</v>
          </cell>
          <cell r="J314">
            <v>12</v>
          </cell>
          <cell r="K314">
            <v>288</v>
          </cell>
        </row>
        <row r="315">
          <cell r="C315" t="str">
            <v>龙湖冠寓-成都金融城店100M/60元/一个月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</v>
          </cell>
          <cell r="J315">
            <v>1</v>
          </cell>
          <cell r="K315">
            <v>34</v>
          </cell>
        </row>
        <row r="316">
          <cell r="C316" t="str">
            <v>龙湖冠寓-成都金融城店200M/220元/三个月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龙湖冠寓-成都金融城店200M/430元/六个月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龙湖冠寓-成都金融城店200M/800元/一年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龙湖冠寓-成都金融城店200m/80元/一个月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200M</v>
          </cell>
          <cell r="H319" t="str">
            <v>是</v>
          </cell>
          <cell r="I319">
            <v>80</v>
          </cell>
          <cell r="J319">
            <v>1</v>
          </cell>
          <cell r="K319">
            <v>49</v>
          </cell>
        </row>
        <row r="320">
          <cell r="C320" t="str">
            <v>龙湖冠寓-成都金融城店300M/150元/一个月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300M</v>
          </cell>
          <cell r="H320" t="str">
            <v>是</v>
          </cell>
          <cell r="I320">
            <v>150</v>
          </cell>
          <cell r="J320">
            <v>1</v>
          </cell>
          <cell r="K320">
            <v>72</v>
          </cell>
        </row>
        <row r="321">
          <cell r="C321" t="str">
            <v>龙湖冠寓-成都金融城店500M/200元/一个月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500M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龙湖冠寓-成都科华中路店/直播尊享/上下对等/上下行300M/200元/一个月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300M</v>
          </cell>
          <cell r="H322" t="str">
            <v>是</v>
          </cell>
          <cell r="I322">
            <v>200</v>
          </cell>
          <cell r="J322">
            <v>1</v>
          </cell>
          <cell r="K322">
            <v>96</v>
          </cell>
        </row>
        <row r="323">
          <cell r="C323" t="str">
            <v>龙湖冠寓-成都科华中路店/直播尊享/上下对等/上下行500M/400元/一个月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500M</v>
          </cell>
          <cell r="H323" t="str">
            <v>是</v>
          </cell>
          <cell r="I323">
            <v>400</v>
          </cell>
          <cell r="J323">
            <v>1</v>
          </cell>
          <cell r="K323">
            <v>192</v>
          </cell>
        </row>
        <row r="324">
          <cell r="C324" t="str">
            <v>龙湖冠寓-成都科华中路店100M/165元/三个月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165</v>
          </cell>
          <cell r="J324">
            <v>3</v>
          </cell>
          <cell r="K324">
            <v>87</v>
          </cell>
        </row>
        <row r="325">
          <cell r="C325" t="str">
            <v>龙湖冠寓-成都科华中路店100M/325元/六个月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325</v>
          </cell>
          <cell r="J325">
            <v>6</v>
          </cell>
          <cell r="K325">
            <v>169</v>
          </cell>
        </row>
        <row r="326">
          <cell r="C326" t="str">
            <v>龙湖冠寓-成都科华中路店100M/600元/一年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600</v>
          </cell>
          <cell r="J326">
            <v>12</v>
          </cell>
          <cell r="K326">
            <v>288</v>
          </cell>
        </row>
        <row r="327">
          <cell r="C327" t="str">
            <v>龙湖冠寓-成都科华中路店100M/60元/一个月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100M</v>
          </cell>
          <cell r="H327" t="str">
            <v>是</v>
          </cell>
          <cell r="I327">
            <v>60</v>
          </cell>
          <cell r="J327">
            <v>1</v>
          </cell>
          <cell r="K327">
            <v>34</v>
          </cell>
        </row>
        <row r="328">
          <cell r="C328" t="str">
            <v>龙湖冠寓-成都科华中路店200M/220元/三个月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220</v>
          </cell>
          <cell r="J328">
            <v>3</v>
          </cell>
          <cell r="K328">
            <v>127</v>
          </cell>
        </row>
        <row r="329">
          <cell r="C329" t="str">
            <v>龙湖冠寓-成都科华中路店200M/430元/六个月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430</v>
          </cell>
          <cell r="J329">
            <v>6</v>
          </cell>
          <cell r="K329">
            <v>244</v>
          </cell>
        </row>
        <row r="330">
          <cell r="C330" t="str">
            <v>龙湖冠寓-成都科华中路店200M/800元/一年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800</v>
          </cell>
          <cell r="J330">
            <v>12</v>
          </cell>
          <cell r="K330">
            <v>428</v>
          </cell>
        </row>
        <row r="331">
          <cell r="C331" t="str">
            <v>龙湖冠寓-成都科华中路店200M/80元/一个月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200M</v>
          </cell>
          <cell r="H331" t="str">
            <v>是</v>
          </cell>
          <cell r="I331">
            <v>80</v>
          </cell>
          <cell r="J331">
            <v>1</v>
          </cell>
          <cell r="K331">
            <v>49</v>
          </cell>
        </row>
        <row r="332">
          <cell r="C332" t="str">
            <v>龙湖冠寓-成都科华中路店300M/150元/一个月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300M</v>
          </cell>
          <cell r="H332" t="str">
            <v>是</v>
          </cell>
          <cell r="I332">
            <v>150</v>
          </cell>
          <cell r="J332">
            <v>1</v>
          </cell>
          <cell r="K332">
            <v>72</v>
          </cell>
        </row>
        <row r="333">
          <cell r="C333" t="str">
            <v>龙湖冠寓-成都科华中路店500M/包月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500M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龙湖冠寓-成都丽都店/直播尊享/上下对等/上下行300M/200元/一个月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300M</v>
          </cell>
          <cell r="H334" t="str">
            <v>是</v>
          </cell>
          <cell r="I334">
            <v>200</v>
          </cell>
          <cell r="J334">
            <v>1</v>
          </cell>
          <cell r="K334">
            <v>96</v>
          </cell>
        </row>
        <row r="335">
          <cell r="C335" t="str">
            <v>龙湖冠寓-成都丽都店/直播尊享/上下对等/上下行500M/400元/一个月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500M</v>
          </cell>
          <cell r="H335" t="str">
            <v>是</v>
          </cell>
          <cell r="I335">
            <v>400</v>
          </cell>
          <cell r="J335">
            <v>1</v>
          </cell>
          <cell r="K335">
            <v>192</v>
          </cell>
        </row>
        <row r="336">
          <cell r="C336" t="str">
            <v>龙湖冠寓-成都丽都店100M/165元/三个月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165</v>
          </cell>
          <cell r="J336">
            <v>3</v>
          </cell>
          <cell r="K336">
            <v>87</v>
          </cell>
        </row>
        <row r="337">
          <cell r="C337" t="str">
            <v>龙湖冠寓-成都丽都店100M/325元/六个月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325</v>
          </cell>
          <cell r="J337">
            <v>6</v>
          </cell>
          <cell r="K337">
            <v>169</v>
          </cell>
        </row>
        <row r="338">
          <cell r="C338" t="str">
            <v>龙湖冠寓-成都丽都店100M/600元/一年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600</v>
          </cell>
          <cell r="J338">
            <v>12</v>
          </cell>
          <cell r="K338">
            <v>288</v>
          </cell>
        </row>
        <row r="339">
          <cell r="C339" t="str">
            <v>龙湖冠寓-成都丽都店100M/60元/一个月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100M</v>
          </cell>
          <cell r="H339" t="str">
            <v>是</v>
          </cell>
          <cell r="I339">
            <v>60</v>
          </cell>
          <cell r="J339">
            <v>1</v>
          </cell>
          <cell r="K339">
            <v>34</v>
          </cell>
        </row>
        <row r="340">
          <cell r="C340" t="str">
            <v>龙湖冠寓-成都丽都店200M/220元/三个月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220</v>
          </cell>
          <cell r="J340">
            <v>3</v>
          </cell>
          <cell r="K340">
            <v>127</v>
          </cell>
        </row>
        <row r="341">
          <cell r="C341" t="str">
            <v>龙湖冠寓-成都丽都店200M/430元/六个月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430</v>
          </cell>
          <cell r="J341">
            <v>6</v>
          </cell>
          <cell r="K341">
            <v>244</v>
          </cell>
        </row>
        <row r="342">
          <cell r="C342" t="str">
            <v>龙湖冠寓-成都丽都店200M/800元/一年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800</v>
          </cell>
          <cell r="J342">
            <v>12</v>
          </cell>
          <cell r="K342">
            <v>428</v>
          </cell>
        </row>
        <row r="343">
          <cell r="C343" t="str">
            <v>龙湖冠寓-成都丽都店200M/80元/一个月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200M</v>
          </cell>
          <cell r="H343" t="str">
            <v>是</v>
          </cell>
          <cell r="I343">
            <v>80</v>
          </cell>
          <cell r="J343">
            <v>1</v>
          </cell>
          <cell r="K343">
            <v>49</v>
          </cell>
        </row>
        <row r="344">
          <cell r="C344" t="str">
            <v>龙湖冠寓-成都丽都店300M/150元/一个月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150</v>
          </cell>
          <cell r="J344">
            <v>1</v>
          </cell>
          <cell r="K344">
            <v>72</v>
          </cell>
        </row>
        <row r="345">
          <cell r="C345" t="str">
            <v>龙湖冠寓-成都丽都店500M/200元/一个月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200</v>
          </cell>
          <cell r="J345">
            <v>1</v>
          </cell>
          <cell r="K345">
            <v>96</v>
          </cell>
        </row>
        <row r="346">
          <cell r="C346" t="str">
            <v>龙湖冠寓-成都龙吟店/直播尊享/上下对等/上下行300M/200元/一个月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300M</v>
          </cell>
          <cell r="H346" t="str">
            <v>是</v>
          </cell>
          <cell r="I346">
            <v>200</v>
          </cell>
          <cell r="J346">
            <v>1</v>
          </cell>
          <cell r="K346">
            <v>96</v>
          </cell>
        </row>
        <row r="347">
          <cell r="C347" t="str">
            <v>龙湖冠寓-成都龙吟店/直播尊享/上下对等/上下行500M/400元/一个月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500M</v>
          </cell>
          <cell r="H347" t="str">
            <v>是</v>
          </cell>
          <cell r="I347">
            <v>400</v>
          </cell>
          <cell r="J347">
            <v>1</v>
          </cell>
          <cell r="K347">
            <v>192</v>
          </cell>
        </row>
        <row r="348">
          <cell r="C348" t="str">
            <v>龙湖冠寓-成都龙吟店100M/165元/3个月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165</v>
          </cell>
          <cell r="J348">
            <v>3</v>
          </cell>
          <cell r="K348">
            <v>87</v>
          </cell>
        </row>
        <row r="349">
          <cell r="C349" t="str">
            <v>龙湖冠寓-成都龙吟店100M/325元/6个月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325</v>
          </cell>
          <cell r="J349">
            <v>6</v>
          </cell>
          <cell r="K349">
            <v>169</v>
          </cell>
        </row>
        <row r="350">
          <cell r="C350" t="str">
            <v>龙湖冠寓-成都龙吟店100M/600元/一年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100M</v>
          </cell>
          <cell r="H350" t="str">
            <v>是</v>
          </cell>
          <cell r="I350">
            <v>600</v>
          </cell>
          <cell r="J350">
            <v>12</v>
          </cell>
          <cell r="K350">
            <v>288</v>
          </cell>
        </row>
        <row r="351">
          <cell r="C351" t="str">
            <v>龙湖冠寓-成都龙吟店100M/60元/1个月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100M</v>
          </cell>
          <cell r="H351" t="str">
            <v>是</v>
          </cell>
          <cell r="I351">
            <v>60</v>
          </cell>
          <cell r="J351">
            <v>1</v>
          </cell>
          <cell r="K351">
            <v>34</v>
          </cell>
        </row>
        <row r="352">
          <cell r="C352" t="str">
            <v>龙湖冠寓-成都龙吟店200M/220元/三个月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220</v>
          </cell>
          <cell r="J352">
            <v>3</v>
          </cell>
          <cell r="K352">
            <v>127</v>
          </cell>
        </row>
        <row r="353">
          <cell r="C353" t="str">
            <v>龙湖冠寓-成都龙吟店200M/430元/六个月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430</v>
          </cell>
          <cell r="J353">
            <v>6</v>
          </cell>
          <cell r="K353">
            <v>244</v>
          </cell>
        </row>
        <row r="354">
          <cell r="C354" t="str">
            <v>龙湖冠寓-成都龙吟店200M/800元/一年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200M</v>
          </cell>
          <cell r="H354" t="str">
            <v>是</v>
          </cell>
          <cell r="I354">
            <v>800</v>
          </cell>
          <cell r="J354">
            <v>12</v>
          </cell>
          <cell r="K354">
            <v>428</v>
          </cell>
        </row>
        <row r="355">
          <cell r="C355" t="str">
            <v>龙湖冠寓-成都龙吟店200M/80元/一个月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200M</v>
          </cell>
          <cell r="H355" t="str">
            <v>是</v>
          </cell>
          <cell r="I355">
            <v>80</v>
          </cell>
          <cell r="J355">
            <v>1</v>
          </cell>
          <cell r="K355">
            <v>49</v>
          </cell>
        </row>
        <row r="356">
          <cell r="C356" t="str">
            <v>龙湖冠寓-成都龙吟店300M/150元/一个月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150</v>
          </cell>
          <cell r="J356">
            <v>1</v>
          </cell>
          <cell r="K356">
            <v>72</v>
          </cell>
        </row>
        <row r="357">
          <cell r="C357" t="str">
            <v>龙湖冠寓-成都龙吟店500M/200元/一个月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200</v>
          </cell>
          <cell r="J357">
            <v>1</v>
          </cell>
          <cell r="K357">
            <v>96</v>
          </cell>
        </row>
        <row r="358">
          <cell r="C358" t="str">
            <v>龙湖冠寓-成都青羊新城店/直播尊享/上下对等/上下行300M/200元/一个月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300M</v>
          </cell>
          <cell r="H358" t="str">
            <v>是</v>
          </cell>
          <cell r="I358">
            <v>200</v>
          </cell>
          <cell r="J358">
            <v>1</v>
          </cell>
          <cell r="K358">
            <v>96</v>
          </cell>
        </row>
        <row r="359">
          <cell r="C359" t="str">
            <v>龙湖冠寓-成都青羊新城店/直播尊享/上下对等/上下行500M/400元/一个月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500M</v>
          </cell>
          <cell r="H359" t="str">
            <v>是</v>
          </cell>
          <cell r="I359">
            <v>400</v>
          </cell>
          <cell r="J359">
            <v>1</v>
          </cell>
          <cell r="K359">
            <v>192</v>
          </cell>
        </row>
        <row r="360">
          <cell r="C360" t="str">
            <v>龙湖冠寓-成都青羊新城店100M/165元/三个月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165</v>
          </cell>
          <cell r="J360">
            <v>3</v>
          </cell>
          <cell r="K360">
            <v>87</v>
          </cell>
        </row>
        <row r="361">
          <cell r="C361" t="str">
            <v>龙湖冠寓-成都青羊新城店100M/325元/六个月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325</v>
          </cell>
          <cell r="J361">
            <v>6</v>
          </cell>
          <cell r="K361">
            <v>169</v>
          </cell>
        </row>
        <row r="362">
          <cell r="C362" t="str">
            <v>龙湖冠寓-成都青羊新城店100M/600元/一年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100M</v>
          </cell>
          <cell r="H362" t="str">
            <v>是</v>
          </cell>
          <cell r="I362">
            <v>600</v>
          </cell>
          <cell r="J362">
            <v>12</v>
          </cell>
          <cell r="K362">
            <v>288</v>
          </cell>
        </row>
        <row r="363">
          <cell r="C363" t="str">
            <v>龙湖冠寓-成都青羊新城店100M/60元/一个月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100M</v>
          </cell>
          <cell r="H363" t="str">
            <v>是</v>
          </cell>
          <cell r="I363">
            <v>60</v>
          </cell>
          <cell r="J363">
            <v>1</v>
          </cell>
          <cell r="K363">
            <v>34</v>
          </cell>
        </row>
        <row r="364">
          <cell r="C364" t="str">
            <v>龙湖冠寓-成都青羊新城店200M/220元/三个月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220</v>
          </cell>
          <cell r="J364">
            <v>3</v>
          </cell>
          <cell r="K364">
            <v>127</v>
          </cell>
        </row>
        <row r="365">
          <cell r="C365" t="str">
            <v>龙湖冠寓-成都青羊新城店200M/430元/六个月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430</v>
          </cell>
          <cell r="J365">
            <v>6</v>
          </cell>
          <cell r="K365">
            <v>244</v>
          </cell>
        </row>
        <row r="366">
          <cell r="C366" t="str">
            <v>龙湖冠寓-成都青羊新城店200M/800元/一年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200M</v>
          </cell>
          <cell r="H366" t="str">
            <v>是</v>
          </cell>
          <cell r="I366">
            <v>800</v>
          </cell>
          <cell r="J366">
            <v>12</v>
          </cell>
          <cell r="K366">
            <v>428</v>
          </cell>
        </row>
        <row r="367">
          <cell r="C367" t="str">
            <v>龙湖冠寓-成都青羊新城店200M/80元/一个月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200M</v>
          </cell>
          <cell r="H367" t="str">
            <v>是</v>
          </cell>
          <cell r="I367">
            <v>80</v>
          </cell>
          <cell r="J367">
            <v>1</v>
          </cell>
          <cell r="K367">
            <v>49</v>
          </cell>
        </row>
        <row r="368">
          <cell r="C368" t="str">
            <v>龙湖冠寓-成都青羊新城店300M/150元/一个月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150</v>
          </cell>
          <cell r="J368">
            <v>1</v>
          </cell>
          <cell r="K368">
            <v>72</v>
          </cell>
        </row>
        <row r="369">
          <cell r="C369" t="str">
            <v>龙湖冠寓-成都青羊新城店500M/200元/一个月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200</v>
          </cell>
          <cell r="J369">
            <v>1</v>
          </cell>
          <cell r="K369">
            <v>96</v>
          </cell>
        </row>
        <row r="370">
          <cell r="C370" t="str">
            <v>龙湖冠寓-成都软件园店/直播尊享/上下对等/上下行300M/200元/一个月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300M</v>
          </cell>
          <cell r="H370" t="str">
            <v>是</v>
          </cell>
          <cell r="I370">
            <v>200</v>
          </cell>
          <cell r="J370">
            <v>1</v>
          </cell>
          <cell r="K370">
            <v>96</v>
          </cell>
        </row>
        <row r="371">
          <cell r="C371" t="str">
            <v>龙湖冠寓-成都软件园店/直播尊享/上下对等/上下行500M/400元/一个月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500M</v>
          </cell>
          <cell r="H371" t="str">
            <v>是</v>
          </cell>
          <cell r="I371">
            <v>400</v>
          </cell>
          <cell r="J371">
            <v>1</v>
          </cell>
          <cell r="K371">
            <v>192</v>
          </cell>
        </row>
        <row r="372">
          <cell r="C372" t="str">
            <v>龙湖冠寓-成都软件园店100M/165元/三个月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165</v>
          </cell>
          <cell r="J372">
            <v>3</v>
          </cell>
          <cell r="K372">
            <v>87</v>
          </cell>
        </row>
        <row r="373">
          <cell r="C373" t="str">
            <v>龙湖冠寓-成都软件园店100M/325元/六个月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325</v>
          </cell>
          <cell r="J373">
            <v>6</v>
          </cell>
          <cell r="K373">
            <v>169</v>
          </cell>
        </row>
        <row r="374">
          <cell r="C374" t="str">
            <v>龙湖冠寓-成都软件园店100M/600元/一年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100M</v>
          </cell>
          <cell r="H374" t="str">
            <v>是</v>
          </cell>
          <cell r="I374">
            <v>600</v>
          </cell>
          <cell r="J374">
            <v>12</v>
          </cell>
          <cell r="K374">
            <v>288</v>
          </cell>
        </row>
        <row r="375">
          <cell r="C375" t="str">
            <v>龙湖冠寓-成都软件园店100M/60元/一个月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100M</v>
          </cell>
          <cell r="H375" t="str">
            <v>是</v>
          </cell>
          <cell r="I375">
            <v>60</v>
          </cell>
          <cell r="J375">
            <v>1</v>
          </cell>
          <cell r="K375">
            <v>34</v>
          </cell>
        </row>
        <row r="376">
          <cell r="C376" t="str">
            <v>龙湖冠寓-成都软件园店200M/220元/三个月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220</v>
          </cell>
          <cell r="J376">
            <v>3</v>
          </cell>
          <cell r="K376">
            <v>127</v>
          </cell>
        </row>
        <row r="377">
          <cell r="C377" t="str">
            <v>龙湖冠寓-成都软件园店200M/430元/六个月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430</v>
          </cell>
          <cell r="J377">
            <v>6</v>
          </cell>
          <cell r="K377">
            <v>244</v>
          </cell>
        </row>
        <row r="378">
          <cell r="C378" t="str">
            <v>龙湖冠寓-成都软件园店200M/800元/一年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200M</v>
          </cell>
          <cell r="H378" t="str">
            <v>是</v>
          </cell>
          <cell r="I378">
            <v>800</v>
          </cell>
          <cell r="J378">
            <v>12</v>
          </cell>
          <cell r="K378">
            <v>428</v>
          </cell>
        </row>
        <row r="379">
          <cell r="C379" t="str">
            <v>龙湖冠寓-成都软件园店200M/80元/一个月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200M</v>
          </cell>
          <cell r="H379" t="str">
            <v>是</v>
          </cell>
          <cell r="I379">
            <v>80</v>
          </cell>
          <cell r="J379">
            <v>1</v>
          </cell>
          <cell r="K379">
            <v>49</v>
          </cell>
        </row>
        <row r="380">
          <cell r="C380" t="str">
            <v>龙湖冠寓-成都软件园店300M/150元/一个月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150</v>
          </cell>
          <cell r="J380">
            <v>1</v>
          </cell>
          <cell r="K380">
            <v>72</v>
          </cell>
        </row>
        <row r="381">
          <cell r="C381" t="str">
            <v>龙湖冠寓-成都软件园店500M/200元/一个月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200</v>
          </cell>
          <cell r="J381">
            <v>1</v>
          </cell>
          <cell r="K381">
            <v>96</v>
          </cell>
        </row>
        <row r="382">
          <cell r="C382" t="str">
            <v>龙湖冠寓-成都上城天街路店/直播尊享/上下对等/上下行300M/200元/一个月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300M</v>
          </cell>
          <cell r="H382" t="str">
            <v>是</v>
          </cell>
          <cell r="I382">
            <v>200</v>
          </cell>
          <cell r="J382">
            <v>1</v>
          </cell>
          <cell r="K382">
            <v>96</v>
          </cell>
        </row>
        <row r="383">
          <cell r="C383" t="str">
            <v>龙湖冠寓-成都上城天街路店/直播尊享/上下对等/上下行500M/400元/一个月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500M</v>
          </cell>
          <cell r="H383" t="str">
            <v>是</v>
          </cell>
          <cell r="I383">
            <v>400</v>
          </cell>
          <cell r="J383">
            <v>1</v>
          </cell>
          <cell r="K383">
            <v>192</v>
          </cell>
        </row>
        <row r="384">
          <cell r="C384" t="str">
            <v>龙湖冠寓-成都上城天街路店100M/165元/三个月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165</v>
          </cell>
          <cell r="J384">
            <v>3</v>
          </cell>
          <cell r="K384">
            <v>87</v>
          </cell>
        </row>
        <row r="385">
          <cell r="C385" t="str">
            <v>龙湖冠寓-成都上城天街路店100M/325元/六个月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325</v>
          </cell>
          <cell r="J385">
            <v>6</v>
          </cell>
          <cell r="K385">
            <v>169</v>
          </cell>
        </row>
        <row r="386">
          <cell r="C386" t="str">
            <v>龙湖冠寓-成都上城天街路店100M/600元/一年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100M</v>
          </cell>
          <cell r="H386" t="str">
            <v>是</v>
          </cell>
          <cell r="I386">
            <v>600</v>
          </cell>
          <cell r="J386">
            <v>12</v>
          </cell>
          <cell r="K386">
            <v>288</v>
          </cell>
        </row>
        <row r="387">
          <cell r="C387" t="str">
            <v>龙湖冠寓-成都上城天街路店100M/60元/一个月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100M</v>
          </cell>
          <cell r="H387" t="str">
            <v>是</v>
          </cell>
          <cell r="I387">
            <v>60</v>
          </cell>
          <cell r="J387">
            <v>1</v>
          </cell>
          <cell r="K387">
            <v>34</v>
          </cell>
        </row>
        <row r="388">
          <cell r="C388" t="str">
            <v>龙湖冠寓-成都上城天街路店200M/220元/三个月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220</v>
          </cell>
          <cell r="J388">
            <v>3</v>
          </cell>
          <cell r="K388">
            <v>127</v>
          </cell>
        </row>
        <row r="389">
          <cell r="C389" t="str">
            <v>龙湖冠寓-成都上城天街路店200M/430元/六个月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430</v>
          </cell>
          <cell r="J389">
            <v>6</v>
          </cell>
          <cell r="K389">
            <v>244</v>
          </cell>
        </row>
        <row r="390">
          <cell r="C390" t="str">
            <v>龙湖冠寓-成都上城天街路店200M/800元/一年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200M</v>
          </cell>
          <cell r="H390" t="str">
            <v>是</v>
          </cell>
          <cell r="I390">
            <v>800</v>
          </cell>
          <cell r="J390">
            <v>12</v>
          </cell>
          <cell r="K390">
            <v>428</v>
          </cell>
        </row>
        <row r="391">
          <cell r="C391" t="str">
            <v>龙湖冠寓-成都上城天街路店200M/80元/一个月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200M</v>
          </cell>
          <cell r="H391" t="str">
            <v>是</v>
          </cell>
          <cell r="I391">
            <v>80</v>
          </cell>
          <cell r="J391">
            <v>1</v>
          </cell>
          <cell r="K391">
            <v>49</v>
          </cell>
        </row>
        <row r="392">
          <cell r="C392" t="str">
            <v>龙湖冠寓-成都上城天街路店300M/150元/一个月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150</v>
          </cell>
          <cell r="J392">
            <v>1</v>
          </cell>
          <cell r="K392">
            <v>72</v>
          </cell>
        </row>
        <row r="393">
          <cell r="C393" t="str">
            <v>龙湖冠寓-成都上城天街路店500M/200元/一个月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200</v>
          </cell>
          <cell r="J393">
            <v>1</v>
          </cell>
          <cell r="K393">
            <v>96</v>
          </cell>
        </row>
        <row r="394">
          <cell r="C394" t="str">
            <v>龙湖冠寓-成都时代天街店/直播尊享/上下对等/上下行300M/200元/一个月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300M</v>
          </cell>
          <cell r="H394" t="str">
            <v>是</v>
          </cell>
          <cell r="I394">
            <v>200</v>
          </cell>
          <cell r="J394">
            <v>1</v>
          </cell>
          <cell r="K394">
            <v>96</v>
          </cell>
        </row>
        <row r="395">
          <cell r="C395" t="str">
            <v>龙湖冠寓-成都时代天街店/直播尊享/上下对等/上下行500M/400元/一个月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500M</v>
          </cell>
          <cell r="H395" t="str">
            <v>是</v>
          </cell>
          <cell r="I395">
            <v>400</v>
          </cell>
          <cell r="J395">
            <v>1</v>
          </cell>
          <cell r="K395">
            <v>192</v>
          </cell>
        </row>
        <row r="396">
          <cell r="C396" t="str">
            <v>龙湖冠寓-成都时代天街店100M/165元/三个月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165</v>
          </cell>
          <cell r="J396">
            <v>3</v>
          </cell>
          <cell r="K396">
            <v>87</v>
          </cell>
        </row>
        <row r="397">
          <cell r="C397" t="str">
            <v>龙湖冠寓-成都时代天街店100M/325元/六个月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325</v>
          </cell>
          <cell r="J397">
            <v>6</v>
          </cell>
          <cell r="K397">
            <v>169</v>
          </cell>
        </row>
        <row r="398">
          <cell r="C398" t="str">
            <v>龙湖冠寓-成都时代天街店100M/600元/一年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100M</v>
          </cell>
          <cell r="H398" t="str">
            <v>是</v>
          </cell>
          <cell r="I398">
            <v>600</v>
          </cell>
          <cell r="J398">
            <v>12</v>
          </cell>
          <cell r="K398">
            <v>288</v>
          </cell>
        </row>
        <row r="399">
          <cell r="C399" t="str">
            <v>龙湖冠寓-成都时代天街店100M/60元/一个月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100M</v>
          </cell>
          <cell r="H399" t="str">
            <v>是</v>
          </cell>
          <cell r="I399">
            <v>60</v>
          </cell>
          <cell r="J399">
            <v>1</v>
          </cell>
          <cell r="K399">
            <v>34</v>
          </cell>
        </row>
        <row r="400">
          <cell r="C400" t="str">
            <v>龙湖冠寓-成都时代天街店200M/220元/三个月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220</v>
          </cell>
          <cell r="J400">
            <v>3</v>
          </cell>
          <cell r="K400">
            <v>127</v>
          </cell>
        </row>
        <row r="401">
          <cell r="C401" t="str">
            <v>龙湖冠寓-成都时代天街店200M/430元/六个月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430</v>
          </cell>
          <cell r="J401">
            <v>6</v>
          </cell>
          <cell r="K401">
            <v>244</v>
          </cell>
        </row>
        <row r="402">
          <cell r="C402" t="str">
            <v>龙湖冠寓-成都时代天街店200M/800元/一年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200M</v>
          </cell>
          <cell r="H402" t="str">
            <v>是</v>
          </cell>
          <cell r="I402">
            <v>800</v>
          </cell>
          <cell r="J402">
            <v>12</v>
          </cell>
          <cell r="K402">
            <v>428</v>
          </cell>
        </row>
        <row r="403">
          <cell r="C403" t="str">
            <v>龙湖冠寓-成都时代天街店200M/80元/一个月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200M</v>
          </cell>
          <cell r="H403" t="str">
            <v>是</v>
          </cell>
          <cell r="I403">
            <v>80</v>
          </cell>
          <cell r="J403">
            <v>1</v>
          </cell>
          <cell r="K403">
            <v>49</v>
          </cell>
        </row>
        <row r="404">
          <cell r="C404" t="str">
            <v>龙湖冠寓-成都时代天街店300M/150元/一个月</v>
          </cell>
          <cell r="D404" t="str">
            <v>龙湖冠寓</v>
          </cell>
          <cell r="E404" t="str">
            <v>成都</v>
          </cell>
          <cell r="F404" t="str">
            <v>自助缴费</v>
          </cell>
          <cell r="G404" t="str">
            <v>300M</v>
          </cell>
          <cell r="H404" t="str">
            <v>是</v>
          </cell>
          <cell r="I404">
            <v>150</v>
          </cell>
          <cell r="J404">
            <v>1</v>
          </cell>
          <cell r="K404">
            <v>72</v>
          </cell>
        </row>
        <row r="405">
          <cell r="C405" t="str">
            <v>龙湖冠寓-成都时代天街店500M/200元/一个月</v>
          </cell>
          <cell r="D405" t="str">
            <v>龙湖冠寓</v>
          </cell>
          <cell r="E405" t="str">
            <v>成都</v>
          </cell>
          <cell r="F405" t="str">
            <v>自助缴费</v>
          </cell>
          <cell r="G405" t="str">
            <v>500M</v>
          </cell>
          <cell r="H405" t="str">
            <v>是</v>
          </cell>
          <cell r="I405">
            <v>200</v>
          </cell>
          <cell r="J405">
            <v>1</v>
          </cell>
          <cell r="K405">
            <v>96</v>
          </cell>
        </row>
        <row r="406">
          <cell r="C406" t="str">
            <v>龙湖冠寓-成都天府五街100M/60元/一个月</v>
          </cell>
          <cell r="D406" t="str">
            <v>龙湖冠寓</v>
          </cell>
          <cell r="E406" t="str">
            <v>成都</v>
          </cell>
          <cell r="F406" t="str">
            <v>自助缴费</v>
          </cell>
          <cell r="G406" t="str">
            <v>100M</v>
          </cell>
          <cell r="H406" t="str">
            <v>是</v>
          </cell>
          <cell r="I406">
            <v>60</v>
          </cell>
          <cell r="J406">
            <v>1</v>
          </cell>
          <cell r="K406">
            <v>34</v>
          </cell>
        </row>
        <row r="407">
          <cell r="C407" t="str">
            <v>龙湖冠寓-成都天府五街200M/80元/一个月</v>
          </cell>
          <cell r="D407" t="str">
            <v>龙湖冠寓</v>
          </cell>
          <cell r="E407" t="str">
            <v>成都</v>
          </cell>
          <cell r="F407" t="str">
            <v>自助缴费</v>
          </cell>
          <cell r="G407" t="str">
            <v>200M</v>
          </cell>
          <cell r="H407" t="str">
            <v>是</v>
          </cell>
          <cell r="I407">
            <v>80</v>
          </cell>
          <cell r="J407">
            <v>1</v>
          </cell>
          <cell r="K407">
            <v>49</v>
          </cell>
        </row>
        <row r="408">
          <cell r="C408" t="str">
            <v>龙湖冠寓-成都天府五街店100M/165元/三个月</v>
          </cell>
          <cell r="D408" t="str">
            <v>龙湖冠寓</v>
          </cell>
          <cell r="E408" t="str">
            <v>成都</v>
          </cell>
          <cell r="F408" t="str">
            <v>自助缴费</v>
          </cell>
          <cell r="G408" t="str">
            <v>100M</v>
          </cell>
          <cell r="H408" t="str">
            <v>是</v>
          </cell>
          <cell r="I408">
            <v>165</v>
          </cell>
          <cell r="J408">
            <v>3</v>
          </cell>
          <cell r="K408">
            <v>87</v>
          </cell>
        </row>
        <row r="409">
          <cell r="C409" t="str">
            <v>龙湖冠寓-成都天府五街店100M/325元/六个月</v>
          </cell>
          <cell r="D409" t="str">
            <v>龙湖冠寓</v>
          </cell>
          <cell r="E409" t="str">
            <v>成都</v>
          </cell>
          <cell r="F409" t="str">
            <v>自助缴费</v>
          </cell>
          <cell r="G409" t="str">
            <v>100M</v>
          </cell>
          <cell r="H409" t="str">
            <v>是</v>
          </cell>
          <cell r="I409">
            <v>325</v>
          </cell>
          <cell r="J409">
            <v>6</v>
          </cell>
          <cell r="K409">
            <v>169</v>
          </cell>
        </row>
        <row r="410">
          <cell r="C410" t="str">
            <v>龙湖冠寓-成都天府五街店100M/600元/一年</v>
          </cell>
          <cell r="D410" t="str">
            <v>龙湖冠寓</v>
          </cell>
          <cell r="E410" t="str">
            <v>成都</v>
          </cell>
          <cell r="F410" t="str">
            <v>自助缴费</v>
          </cell>
          <cell r="G410" t="str">
            <v>100M</v>
          </cell>
          <cell r="H410" t="str">
            <v>是</v>
          </cell>
          <cell r="I410">
            <v>600</v>
          </cell>
          <cell r="J410">
            <v>12</v>
          </cell>
          <cell r="K410">
            <v>288</v>
          </cell>
        </row>
        <row r="411">
          <cell r="C411" t="str">
            <v>龙湖冠寓-成都天府五街店200M/220元/三个月</v>
          </cell>
          <cell r="D411" t="str">
            <v>龙湖冠寓</v>
          </cell>
          <cell r="E411" t="str">
            <v>成都</v>
          </cell>
          <cell r="F411" t="str">
            <v>自助缴费</v>
          </cell>
          <cell r="G411" t="str">
            <v>200M</v>
          </cell>
          <cell r="H411" t="str">
            <v>是</v>
          </cell>
          <cell r="I411">
            <v>220</v>
          </cell>
          <cell r="J411">
            <v>3</v>
          </cell>
          <cell r="K411">
            <v>127</v>
          </cell>
        </row>
        <row r="412">
          <cell r="C412" t="str">
            <v>龙湖冠寓-成都天府五街店200M/430元/六个月</v>
          </cell>
          <cell r="D412" t="str">
            <v>龙湖冠寓</v>
          </cell>
          <cell r="E412" t="str">
            <v>成都</v>
          </cell>
          <cell r="F412" t="str">
            <v>自助缴费</v>
          </cell>
          <cell r="G412" t="str">
            <v>200M</v>
          </cell>
          <cell r="H412" t="str">
            <v>是</v>
          </cell>
          <cell r="I412">
            <v>430</v>
          </cell>
          <cell r="J412">
            <v>6</v>
          </cell>
          <cell r="K412">
            <v>244</v>
          </cell>
        </row>
        <row r="413">
          <cell r="C413" t="str">
            <v>龙湖冠寓-成都天府五街店200M/800元/一年</v>
          </cell>
          <cell r="D413" t="str">
            <v>龙湖冠寓</v>
          </cell>
          <cell r="E413" t="str">
            <v>成都</v>
          </cell>
          <cell r="F413" t="str">
            <v>自助缴费</v>
          </cell>
          <cell r="G413" t="str">
            <v>200M</v>
          </cell>
          <cell r="H413" t="str">
            <v>是</v>
          </cell>
          <cell r="I413">
            <v>800</v>
          </cell>
          <cell r="J413">
            <v>12</v>
          </cell>
          <cell r="K413">
            <v>428</v>
          </cell>
        </row>
        <row r="414">
          <cell r="C414" t="str">
            <v>龙湖冠寓-成都天府五街店300M/150元/一个月</v>
          </cell>
          <cell r="D414" t="str">
            <v>龙湖冠寓</v>
          </cell>
          <cell r="E414" t="str">
            <v>成都</v>
          </cell>
          <cell r="F414" t="str">
            <v>自助缴费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龙湖冠寓-成都天府五街店500M/200元/一个月</v>
          </cell>
          <cell r="D415" t="str">
            <v>龙湖冠寓</v>
          </cell>
          <cell r="E415" t="str">
            <v>成都</v>
          </cell>
          <cell r="F415" t="str">
            <v>自助缴费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龙湖冠寓-成都武侯新城500M</v>
          </cell>
          <cell r="D416" t="str">
            <v>龙湖冠寓</v>
          </cell>
          <cell r="E416" t="str">
            <v>成都</v>
          </cell>
          <cell r="F416" t="str">
            <v>自助缴费</v>
          </cell>
          <cell r="G416" t="str">
            <v>500M</v>
          </cell>
          <cell r="H416" t="str">
            <v>是</v>
          </cell>
          <cell r="I416">
            <v>200</v>
          </cell>
          <cell r="J416">
            <v>1</v>
          </cell>
          <cell r="K416">
            <v>96</v>
          </cell>
        </row>
        <row r="417">
          <cell r="C417" t="str">
            <v>龙湖冠寓-成都武侯新城店/直播尊享/上下对等/上下行300M/200元/一个月</v>
          </cell>
          <cell r="D417" t="str">
            <v>龙湖冠寓</v>
          </cell>
          <cell r="E417" t="str">
            <v>成都</v>
          </cell>
          <cell r="F417" t="str">
            <v>自助缴费</v>
          </cell>
          <cell r="G417" t="str">
            <v>300M</v>
          </cell>
          <cell r="H417" t="str">
            <v>是</v>
          </cell>
          <cell r="I417">
            <v>200</v>
          </cell>
          <cell r="J417">
            <v>1</v>
          </cell>
          <cell r="K417">
            <v>96</v>
          </cell>
        </row>
        <row r="418">
          <cell r="C418" t="str">
            <v>龙湖冠寓-成都武侯新城店/直播尊享/上下对等/上下行500M/400元/一个月</v>
          </cell>
          <cell r="D418" t="str">
            <v>龙湖冠寓</v>
          </cell>
          <cell r="E418" t="str">
            <v>成都</v>
          </cell>
          <cell r="F418" t="str">
            <v>自助缴费</v>
          </cell>
          <cell r="G418" t="str">
            <v>500M</v>
          </cell>
          <cell r="H418" t="str">
            <v>是</v>
          </cell>
          <cell r="I418">
            <v>400</v>
          </cell>
          <cell r="J418">
            <v>1</v>
          </cell>
          <cell r="K418">
            <v>192</v>
          </cell>
        </row>
        <row r="419">
          <cell r="C419" t="str">
            <v>龙湖冠寓-成都武侯新城店100M/165元/三个月</v>
          </cell>
          <cell r="D419" t="str">
            <v>龙湖冠寓</v>
          </cell>
          <cell r="E419" t="str">
            <v>成都</v>
          </cell>
          <cell r="F419" t="str">
            <v>自助缴费</v>
          </cell>
          <cell r="G419" t="str">
            <v>100M</v>
          </cell>
          <cell r="H419" t="str">
            <v>是</v>
          </cell>
          <cell r="I419">
            <v>165</v>
          </cell>
          <cell r="J419">
            <v>3</v>
          </cell>
          <cell r="K419">
            <v>87</v>
          </cell>
        </row>
        <row r="420">
          <cell r="C420" t="str">
            <v>龙湖冠寓-成都武侯新城店100M/325元/六个月</v>
          </cell>
          <cell r="D420" t="str">
            <v>龙湖冠寓</v>
          </cell>
          <cell r="E420" t="str">
            <v>成都</v>
          </cell>
          <cell r="F420" t="str">
            <v>自助缴费</v>
          </cell>
          <cell r="G420" t="str">
            <v>100M</v>
          </cell>
          <cell r="H420" t="str">
            <v>是</v>
          </cell>
          <cell r="I420">
            <v>325</v>
          </cell>
          <cell r="J420">
            <v>6</v>
          </cell>
          <cell r="K420">
            <v>169</v>
          </cell>
        </row>
        <row r="421">
          <cell r="C421" t="str">
            <v>龙湖冠寓-成都武侯新城店100M/600元/一年</v>
          </cell>
          <cell r="D421" t="str">
            <v>龙湖冠寓</v>
          </cell>
          <cell r="E421" t="str">
            <v>成都</v>
          </cell>
          <cell r="F421" t="str">
            <v>自助缴费</v>
          </cell>
          <cell r="G421" t="str">
            <v>100M</v>
          </cell>
          <cell r="H421" t="str">
            <v>是</v>
          </cell>
          <cell r="I421">
            <v>600</v>
          </cell>
          <cell r="J421">
            <v>12</v>
          </cell>
          <cell r="K421">
            <v>288</v>
          </cell>
        </row>
        <row r="422">
          <cell r="C422" t="str">
            <v>龙湖冠寓-成都武侯新城店100M/60元/一个月</v>
          </cell>
          <cell r="D422" t="str">
            <v>龙湖冠寓</v>
          </cell>
          <cell r="E422" t="str">
            <v>成都</v>
          </cell>
          <cell r="F422" t="str">
            <v>自助缴费</v>
          </cell>
          <cell r="G422" t="str">
            <v>100M</v>
          </cell>
          <cell r="H422" t="str">
            <v>是</v>
          </cell>
          <cell r="I422">
            <v>60</v>
          </cell>
          <cell r="J422">
            <v>1</v>
          </cell>
          <cell r="K422">
            <v>34</v>
          </cell>
        </row>
        <row r="423">
          <cell r="C423" t="str">
            <v>龙湖冠寓-成都武侯新城店200M/220元/三个月</v>
          </cell>
          <cell r="D423" t="str">
            <v>龙湖冠寓</v>
          </cell>
          <cell r="E423" t="str">
            <v>成都</v>
          </cell>
          <cell r="F423" t="str">
            <v>自助缴费</v>
          </cell>
          <cell r="G423" t="str">
            <v>200M</v>
          </cell>
          <cell r="H423" t="str">
            <v>是</v>
          </cell>
          <cell r="I423">
            <v>220</v>
          </cell>
          <cell r="J423">
            <v>3</v>
          </cell>
          <cell r="K423">
            <v>127</v>
          </cell>
        </row>
        <row r="424">
          <cell r="C424" t="str">
            <v>龙湖冠寓-成都武侯新城店200M/430元/六个月</v>
          </cell>
          <cell r="D424" t="str">
            <v>龙湖冠寓</v>
          </cell>
          <cell r="E424" t="str">
            <v>成都</v>
          </cell>
          <cell r="F424" t="str">
            <v>自助缴费</v>
          </cell>
          <cell r="G424" t="str">
            <v>200M</v>
          </cell>
          <cell r="H424" t="str">
            <v>是</v>
          </cell>
          <cell r="I424">
            <v>430</v>
          </cell>
          <cell r="J424">
            <v>6</v>
          </cell>
          <cell r="K424">
            <v>244</v>
          </cell>
        </row>
        <row r="425">
          <cell r="C425" t="str">
            <v>龙湖冠寓-成都武侯新城店200M/800元/一年</v>
          </cell>
          <cell r="D425" t="str">
            <v>龙湖冠寓</v>
          </cell>
          <cell r="E425" t="str">
            <v>成都</v>
          </cell>
          <cell r="F425" t="str">
            <v>自助缴费</v>
          </cell>
          <cell r="G425" t="str">
            <v>200M</v>
          </cell>
          <cell r="H425" t="str">
            <v>是</v>
          </cell>
          <cell r="I425">
            <v>800</v>
          </cell>
          <cell r="J425">
            <v>12</v>
          </cell>
          <cell r="K425">
            <v>428</v>
          </cell>
        </row>
        <row r="426">
          <cell r="C426" t="str">
            <v>龙湖冠寓-成都武侯新城店200M/80元/一个月</v>
          </cell>
          <cell r="D426" t="str">
            <v>龙湖冠寓</v>
          </cell>
          <cell r="E426" t="str">
            <v>成都</v>
          </cell>
          <cell r="F426" t="str">
            <v>自助缴费</v>
          </cell>
          <cell r="G426" t="str">
            <v>200M</v>
          </cell>
          <cell r="H426" t="str">
            <v>是</v>
          </cell>
          <cell r="I426">
            <v>80</v>
          </cell>
          <cell r="J426">
            <v>1</v>
          </cell>
          <cell r="K426">
            <v>49</v>
          </cell>
        </row>
        <row r="427">
          <cell r="C427" t="str">
            <v>龙湖冠寓-成都武侯新城店300M/150元/一个月</v>
          </cell>
          <cell r="D427" t="str">
            <v>龙湖冠寓</v>
          </cell>
          <cell r="E427" t="str">
            <v>成都</v>
          </cell>
          <cell r="F427" t="str">
            <v>自助缴费</v>
          </cell>
          <cell r="G427" t="str">
            <v>300M</v>
          </cell>
          <cell r="H427" t="str">
            <v>是</v>
          </cell>
          <cell r="I427">
            <v>150</v>
          </cell>
          <cell r="J427">
            <v>1</v>
          </cell>
          <cell r="K427">
            <v>72</v>
          </cell>
        </row>
        <row r="428">
          <cell r="C428" t="str">
            <v>龙湖冠寓-成都武侯星悦荟店/直播尊享/上下对等/上下行300M/200元/一个月</v>
          </cell>
          <cell r="D428" t="str">
            <v>龙湖冠寓</v>
          </cell>
          <cell r="E428" t="str">
            <v>成都</v>
          </cell>
          <cell r="F428" t="str">
            <v>自助缴费</v>
          </cell>
          <cell r="G428" t="str">
            <v>300M</v>
          </cell>
          <cell r="H428" t="str">
            <v>是</v>
          </cell>
          <cell r="I428">
            <v>200</v>
          </cell>
          <cell r="J428">
            <v>1</v>
          </cell>
          <cell r="K428">
            <v>96</v>
          </cell>
        </row>
        <row r="429">
          <cell r="C429" t="str">
            <v>龙湖冠寓-成都武侯星悦荟店/直播尊享/上下对等/上下行500M/400元/一个月</v>
          </cell>
          <cell r="D429" t="str">
            <v>龙湖冠寓</v>
          </cell>
          <cell r="E429" t="str">
            <v>成都</v>
          </cell>
          <cell r="F429" t="str">
            <v>自助缴费</v>
          </cell>
          <cell r="G429" t="str">
            <v>500M</v>
          </cell>
          <cell r="H429" t="str">
            <v>是</v>
          </cell>
          <cell r="I429">
            <v>400</v>
          </cell>
          <cell r="J429">
            <v>1</v>
          </cell>
          <cell r="K429">
            <v>192</v>
          </cell>
        </row>
        <row r="430">
          <cell r="C430" t="str">
            <v>龙湖冠寓-成都武侯星悦荟店100M/165元/三个月</v>
          </cell>
          <cell r="D430" t="str">
            <v>龙湖冠寓</v>
          </cell>
          <cell r="E430" t="str">
            <v>成都</v>
          </cell>
          <cell r="F430" t="str">
            <v>自助缴费</v>
          </cell>
          <cell r="G430" t="str">
            <v>100M</v>
          </cell>
          <cell r="H430" t="str">
            <v>是</v>
          </cell>
          <cell r="I430">
            <v>165</v>
          </cell>
          <cell r="J430">
            <v>3</v>
          </cell>
          <cell r="K430">
            <v>87</v>
          </cell>
        </row>
        <row r="431">
          <cell r="C431" t="str">
            <v>龙湖冠寓-成都武侯星悦荟店100M/325元/六个月</v>
          </cell>
          <cell r="D431" t="str">
            <v>龙湖冠寓</v>
          </cell>
          <cell r="E431" t="str">
            <v>成都</v>
          </cell>
          <cell r="F431" t="str">
            <v>自助缴费</v>
          </cell>
          <cell r="G431" t="str">
            <v>100M</v>
          </cell>
          <cell r="H431" t="str">
            <v>是</v>
          </cell>
          <cell r="I431">
            <v>325</v>
          </cell>
          <cell r="J431">
            <v>6</v>
          </cell>
          <cell r="K431">
            <v>169</v>
          </cell>
        </row>
        <row r="432">
          <cell r="C432" t="str">
            <v>龙湖冠寓-成都武侯星悦荟店100M/600元/一年</v>
          </cell>
          <cell r="D432" t="str">
            <v>龙湖冠寓</v>
          </cell>
          <cell r="E432" t="str">
            <v>成都</v>
          </cell>
          <cell r="F432" t="str">
            <v>自助缴费</v>
          </cell>
          <cell r="G432" t="str">
            <v>100M</v>
          </cell>
          <cell r="H432" t="str">
            <v>是</v>
          </cell>
          <cell r="I432">
            <v>600</v>
          </cell>
          <cell r="J432">
            <v>12</v>
          </cell>
          <cell r="K432">
            <v>288</v>
          </cell>
        </row>
        <row r="433">
          <cell r="C433" t="str">
            <v>龙湖冠寓-成都武侯星悦荟店100M/60元/一个月</v>
          </cell>
          <cell r="D433" t="str">
            <v>龙湖冠寓</v>
          </cell>
          <cell r="E433" t="str">
            <v>成都</v>
          </cell>
          <cell r="F433" t="str">
            <v>自助缴费</v>
          </cell>
          <cell r="G433" t="str">
            <v>100M</v>
          </cell>
          <cell r="H433" t="str">
            <v>是</v>
          </cell>
          <cell r="I433">
            <v>60</v>
          </cell>
          <cell r="J433">
            <v>1</v>
          </cell>
          <cell r="K433">
            <v>34</v>
          </cell>
        </row>
        <row r="434">
          <cell r="C434" t="str">
            <v>龙湖冠寓-成都武侯星悦荟店200M/220元/三个月</v>
          </cell>
          <cell r="D434" t="str">
            <v>龙湖冠寓</v>
          </cell>
          <cell r="E434" t="str">
            <v>成都</v>
          </cell>
          <cell r="F434" t="str">
            <v>自助缴费</v>
          </cell>
          <cell r="G434" t="str">
            <v>200M</v>
          </cell>
          <cell r="H434" t="str">
            <v>是</v>
          </cell>
          <cell r="I434">
            <v>220</v>
          </cell>
          <cell r="J434">
            <v>3</v>
          </cell>
          <cell r="K434">
            <v>127</v>
          </cell>
        </row>
        <row r="435">
          <cell r="C435" t="str">
            <v>龙湖冠寓-成都武侯星悦荟店200M/430元/六个月</v>
          </cell>
          <cell r="D435" t="str">
            <v>龙湖冠寓</v>
          </cell>
          <cell r="E435" t="str">
            <v>成都</v>
          </cell>
          <cell r="F435" t="str">
            <v>自助缴费</v>
          </cell>
          <cell r="G435" t="str">
            <v>200M</v>
          </cell>
          <cell r="H435" t="str">
            <v>是</v>
          </cell>
          <cell r="I435">
            <v>430</v>
          </cell>
          <cell r="J435">
            <v>6</v>
          </cell>
          <cell r="K435">
            <v>244</v>
          </cell>
        </row>
        <row r="436">
          <cell r="C436" t="str">
            <v>龙湖冠寓-成都武侯星悦荟店200M/800元/一年</v>
          </cell>
          <cell r="D436" t="str">
            <v>龙湖冠寓</v>
          </cell>
          <cell r="E436" t="str">
            <v>成都</v>
          </cell>
          <cell r="F436" t="str">
            <v>自助缴费</v>
          </cell>
          <cell r="G436" t="str">
            <v>200M</v>
          </cell>
          <cell r="H436" t="str">
            <v>是</v>
          </cell>
          <cell r="I436">
            <v>800</v>
          </cell>
          <cell r="J436">
            <v>12</v>
          </cell>
          <cell r="K436">
            <v>428</v>
          </cell>
        </row>
        <row r="437">
          <cell r="C437" t="str">
            <v>龙湖冠寓-成都武侯星悦荟店200M/80元/一个月</v>
          </cell>
          <cell r="D437" t="str">
            <v>龙湖冠寓</v>
          </cell>
          <cell r="E437" t="str">
            <v>成都</v>
          </cell>
          <cell r="F437" t="str">
            <v>自助缴费</v>
          </cell>
          <cell r="G437" t="str">
            <v>200M</v>
          </cell>
          <cell r="H437" t="str">
            <v>是</v>
          </cell>
          <cell r="I437">
            <v>80</v>
          </cell>
          <cell r="J437">
            <v>1</v>
          </cell>
          <cell r="K437">
            <v>49</v>
          </cell>
        </row>
        <row r="438">
          <cell r="C438" t="str">
            <v>龙湖冠寓-成都武侯星悦荟店300M/150元/一个月</v>
          </cell>
          <cell r="D438" t="str">
            <v>龙湖冠寓</v>
          </cell>
          <cell r="E438" t="str">
            <v>成都</v>
          </cell>
          <cell r="F438" t="str">
            <v>自助缴费</v>
          </cell>
          <cell r="G438" t="str">
            <v>300M</v>
          </cell>
          <cell r="H438" t="str">
            <v>是</v>
          </cell>
          <cell r="I438">
            <v>150</v>
          </cell>
          <cell r="J438">
            <v>1</v>
          </cell>
          <cell r="K438">
            <v>72</v>
          </cell>
        </row>
        <row r="439">
          <cell r="C439" t="str">
            <v>龙湖冠寓-成都武侯星悦荟店500M/包月/200元</v>
          </cell>
          <cell r="D439" t="str">
            <v>龙湖冠寓</v>
          </cell>
          <cell r="E439" t="str">
            <v>成都</v>
          </cell>
          <cell r="F439" t="str">
            <v>自助缴费</v>
          </cell>
          <cell r="G439" t="str">
            <v>500M</v>
          </cell>
          <cell r="H439" t="str">
            <v>是</v>
          </cell>
          <cell r="I439">
            <v>200</v>
          </cell>
          <cell r="J439">
            <v>1</v>
          </cell>
          <cell r="K439">
            <v>96</v>
          </cell>
        </row>
        <row r="440">
          <cell r="C440" t="str">
            <v>龙湖冠寓-成都西宸原著店/直播尊享/上下对等/上下行300M/200元/一个月</v>
          </cell>
          <cell r="D440" t="str">
            <v>龙湖冠寓</v>
          </cell>
          <cell r="E440" t="str">
            <v>成都</v>
          </cell>
          <cell r="F440" t="str">
            <v>自助缴费</v>
          </cell>
          <cell r="G440" t="str">
            <v>300M</v>
          </cell>
          <cell r="H440" t="str">
            <v>是</v>
          </cell>
          <cell r="I440">
            <v>200</v>
          </cell>
          <cell r="J440">
            <v>1</v>
          </cell>
          <cell r="K440">
            <v>96</v>
          </cell>
        </row>
        <row r="441">
          <cell r="C441" t="str">
            <v>龙湖冠寓-成都西宸原著店/直播尊享/上下对等/上下行500M/400元/一个月</v>
          </cell>
          <cell r="D441" t="str">
            <v>龙湖冠寓</v>
          </cell>
          <cell r="E441" t="str">
            <v>成都</v>
          </cell>
          <cell r="F441" t="str">
            <v>自助缴费</v>
          </cell>
          <cell r="G441" t="str">
            <v>500M</v>
          </cell>
          <cell r="H441" t="str">
            <v>是</v>
          </cell>
          <cell r="I441">
            <v>400</v>
          </cell>
          <cell r="J441">
            <v>1</v>
          </cell>
          <cell r="K441">
            <v>192</v>
          </cell>
        </row>
        <row r="442">
          <cell r="C442" t="str">
            <v>龙湖冠寓-成都西宸原著店100M/165元/三个月</v>
          </cell>
          <cell r="D442" t="str">
            <v>龙湖冠寓</v>
          </cell>
          <cell r="E442" t="str">
            <v>成都</v>
          </cell>
          <cell r="F442" t="str">
            <v>自助缴费</v>
          </cell>
          <cell r="G442" t="str">
            <v>100M</v>
          </cell>
          <cell r="H442" t="str">
            <v>是</v>
          </cell>
          <cell r="I442">
            <v>165</v>
          </cell>
          <cell r="J442">
            <v>3</v>
          </cell>
          <cell r="K442">
            <v>87</v>
          </cell>
        </row>
        <row r="443">
          <cell r="C443" t="str">
            <v>龙湖冠寓-成都西宸原著店100M/325元/六个月</v>
          </cell>
          <cell r="D443" t="str">
            <v>龙湖冠寓</v>
          </cell>
          <cell r="E443" t="str">
            <v>成都</v>
          </cell>
          <cell r="F443" t="str">
            <v>自助缴费</v>
          </cell>
          <cell r="G443" t="str">
            <v>100M</v>
          </cell>
          <cell r="H443" t="str">
            <v>是</v>
          </cell>
          <cell r="I443">
            <v>325</v>
          </cell>
          <cell r="J443">
            <v>6</v>
          </cell>
          <cell r="K443">
            <v>169</v>
          </cell>
        </row>
        <row r="444">
          <cell r="C444" t="str">
            <v>龙湖冠寓-成都西宸原著店100M/600元/一年</v>
          </cell>
          <cell r="D444" t="str">
            <v>龙湖冠寓</v>
          </cell>
          <cell r="E444" t="str">
            <v>成都</v>
          </cell>
          <cell r="F444" t="str">
            <v>自助缴费</v>
          </cell>
          <cell r="G444" t="str">
            <v>100M</v>
          </cell>
          <cell r="H444" t="str">
            <v>是</v>
          </cell>
          <cell r="I444">
            <v>600</v>
          </cell>
          <cell r="J444">
            <v>12</v>
          </cell>
          <cell r="K444">
            <v>288</v>
          </cell>
        </row>
        <row r="445">
          <cell r="C445" t="str">
            <v>龙湖冠寓-成都西宸原著店100M/60元/一个月</v>
          </cell>
          <cell r="D445" t="str">
            <v>龙湖冠寓</v>
          </cell>
          <cell r="E445" t="str">
            <v>成都</v>
          </cell>
          <cell r="F445" t="str">
            <v>自助缴费</v>
          </cell>
          <cell r="G445" t="str">
            <v>100M</v>
          </cell>
          <cell r="H445" t="str">
            <v>是</v>
          </cell>
          <cell r="I445">
            <v>60</v>
          </cell>
          <cell r="J445">
            <v>1</v>
          </cell>
          <cell r="K445">
            <v>34</v>
          </cell>
        </row>
        <row r="446">
          <cell r="C446" t="str">
            <v>龙湖冠寓-成都西宸原著店200M/220元/三个月</v>
          </cell>
          <cell r="D446" t="str">
            <v>龙湖冠寓</v>
          </cell>
          <cell r="E446" t="str">
            <v>成都</v>
          </cell>
          <cell r="F446" t="str">
            <v>自助缴费</v>
          </cell>
          <cell r="G446" t="str">
            <v>200M</v>
          </cell>
          <cell r="H446" t="str">
            <v>是</v>
          </cell>
          <cell r="I446">
            <v>220</v>
          </cell>
          <cell r="J446">
            <v>3</v>
          </cell>
          <cell r="K446">
            <v>127</v>
          </cell>
        </row>
        <row r="447">
          <cell r="C447" t="str">
            <v>龙湖冠寓-成都西宸原著店200M/430元/六个月</v>
          </cell>
          <cell r="D447" t="str">
            <v>龙湖冠寓</v>
          </cell>
          <cell r="E447" t="str">
            <v>成都</v>
          </cell>
          <cell r="F447" t="str">
            <v>自助缴费</v>
          </cell>
          <cell r="G447" t="str">
            <v>200M</v>
          </cell>
          <cell r="H447" t="str">
            <v>是</v>
          </cell>
          <cell r="I447">
            <v>430</v>
          </cell>
          <cell r="J447">
            <v>6</v>
          </cell>
          <cell r="K447">
            <v>244</v>
          </cell>
        </row>
        <row r="448">
          <cell r="C448" t="str">
            <v>龙湖冠寓-成都西宸原著店200M/800元/一年</v>
          </cell>
          <cell r="D448" t="str">
            <v>龙湖冠寓</v>
          </cell>
          <cell r="E448" t="str">
            <v>成都</v>
          </cell>
          <cell r="F448" t="str">
            <v>自助缴费</v>
          </cell>
          <cell r="G448" t="str">
            <v>200M</v>
          </cell>
          <cell r="H448" t="str">
            <v>是</v>
          </cell>
          <cell r="I448">
            <v>800</v>
          </cell>
          <cell r="J448">
            <v>12</v>
          </cell>
          <cell r="K448">
            <v>428</v>
          </cell>
        </row>
        <row r="449">
          <cell r="C449" t="str">
            <v>龙湖冠寓-成都西宸原著店200M/80元/一个月</v>
          </cell>
          <cell r="D449" t="str">
            <v>龙湖冠寓</v>
          </cell>
          <cell r="E449" t="str">
            <v>成都</v>
          </cell>
          <cell r="F449" t="str">
            <v>自助缴费</v>
          </cell>
          <cell r="G449" t="str">
            <v>200M</v>
          </cell>
          <cell r="H449" t="str">
            <v>是</v>
          </cell>
          <cell r="I449">
            <v>80</v>
          </cell>
          <cell r="J449">
            <v>1</v>
          </cell>
          <cell r="K449">
            <v>49</v>
          </cell>
        </row>
        <row r="450">
          <cell r="C450" t="str">
            <v>龙湖冠寓-成都西宸原著店300M/150元/一个月</v>
          </cell>
          <cell r="D450" t="str">
            <v>龙湖冠寓</v>
          </cell>
          <cell r="E450" t="str">
            <v>成都</v>
          </cell>
          <cell r="F450" t="str">
            <v>自助缴费</v>
          </cell>
          <cell r="G450" t="str">
            <v>300M</v>
          </cell>
          <cell r="H450" t="str">
            <v>是</v>
          </cell>
          <cell r="I450">
            <v>150</v>
          </cell>
          <cell r="J450">
            <v>1</v>
          </cell>
          <cell r="K450">
            <v>72</v>
          </cell>
        </row>
        <row r="451">
          <cell r="C451" t="str">
            <v>龙湖冠寓-成都西宸原著店500M/200元/一个月</v>
          </cell>
          <cell r="D451" t="str">
            <v>龙湖冠寓</v>
          </cell>
          <cell r="E451" t="str">
            <v>成都</v>
          </cell>
          <cell r="F451" t="str">
            <v>自助缴费</v>
          </cell>
          <cell r="G451" t="str">
            <v>500M</v>
          </cell>
          <cell r="H451" t="str">
            <v>是</v>
          </cell>
          <cell r="I451">
            <v>200</v>
          </cell>
          <cell r="J451">
            <v>1</v>
          </cell>
          <cell r="K451">
            <v>96</v>
          </cell>
        </row>
        <row r="452">
          <cell r="C452" t="str">
            <v>龙湖冠寓-成都西站店/直播尊享/上下对等/上下行300M/200元/一个月</v>
          </cell>
          <cell r="D452" t="str">
            <v>龙湖冠寓</v>
          </cell>
          <cell r="E452" t="str">
            <v>成都</v>
          </cell>
          <cell r="F452" t="str">
            <v>自助缴费</v>
          </cell>
          <cell r="G452" t="str">
            <v>300M</v>
          </cell>
          <cell r="H452" t="str">
            <v>是</v>
          </cell>
          <cell r="I452">
            <v>200</v>
          </cell>
          <cell r="J452">
            <v>1</v>
          </cell>
          <cell r="K452">
            <v>96</v>
          </cell>
        </row>
        <row r="453">
          <cell r="C453" t="str">
            <v>龙湖冠寓-成都西站店/直播尊享/上下对等/上下行500M/400元/一个月</v>
          </cell>
          <cell r="D453" t="str">
            <v>龙湖冠寓</v>
          </cell>
          <cell r="E453" t="str">
            <v>成都</v>
          </cell>
          <cell r="F453" t="str">
            <v>自助缴费</v>
          </cell>
          <cell r="G453" t="str">
            <v>500M</v>
          </cell>
          <cell r="H453" t="str">
            <v>是</v>
          </cell>
          <cell r="I453">
            <v>400</v>
          </cell>
          <cell r="J453">
            <v>1</v>
          </cell>
          <cell r="K453">
            <v>192</v>
          </cell>
        </row>
        <row r="454">
          <cell r="C454" t="str">
            <v>龙湖冠寓-成都西站店100M/165元/三个月</v>
          </cell>
          <cell r="D454" t="str">
            <v>龙湖冠寓</v>
          </cell>
          <cell r="E454" t="str">
            <v>成都</v>
          </cell>
          <cell r="F454" t="str">
            <v>自助缴费</v>
          </cell>
          <cell r="G454" t="str">
            <v>100M</v>
          </cell>
          <cell r="H454" t="str">
            <v>是</v>
          </cell>
          <cell r="I454">
            <v>165</v>
          </cell>
          <cell r="J454">
            <v>3</v>
          </cell>
          <cell r="K454">
            <v>87</v>
          </cell>
        </row>
        <row r="455">
          <cell r="C455" t="str">
            <v>龙湖冠寓-成都西站店100M/325元/六个月</v>
          </cell>
          <cell r="D455" t="str">
            <v>龙湖冠寓</v>
          </cell>
          <cell r="E455" t="str">
            <v>成都</v>
          </cell>
          <cell r="F455" t="str">
            <v>自助缴费</v>
          </cell>
          <cell r="G455" t="str">
            <v>100M</v>
          </cell>
          <cell r="H455" t="str">
            <v>是</v>
          </cell>
          <cell r="I455">
            <v>325</v>
          </cell>
          <cell r="J455">
            <v>6</v>
          </cell>
          <cell r="K455">
            <v>169</v>
          </cell>
        </row>
        <row r="456">
          <cell r="C456" t="str">
            <v>龙湖冠寓-成都西站店100M/600元/一年</v>
          </cell>
          <cell r="D456" t="str">
            <v>龙湖冠寓</v>
          </cell>
          <cell r="E456" t="str">
            <v>成都</v>
          </cell>
          <cell r="F456" t="str">
            <v>自助缴费</v>
          </cell>
          <cell r="G456" t="str">
            <v>100M</v>
          </cell>
          <cell r="H456" t="str">
            <v>是</v>
          </cell>
          <cell r="I456">
            <v>600</v>
          </cell>
          <cell r="J456">
            <v>12</v>
          </cell>
          <cell r="K456">
            <v>288</v>
          </cell>
        </row>
        <row r="457">
          <cell r="C457" t="str">
            <v>龙湖冠寓-成都西站店100M/60元/一个月</v>
          </cell>
          <cell r="D457" t="str">
            <v>龙湖冠寓</v>
          </cell>
          <cell r="E457" t="str">
            <v>成都</v>
          </cell>
          <cell r="F457" t="str">
            <v>自助缴费</v>
          </cell>
          <cell r="G457" t="str">
            <v>100M</v>
          </cell>
          <cell r="H457" t="str">
            <v>是</v>
          </cell>
          <cell r="I457">
            <v>60</v>
          </cell>
          <cell r="J457">
            <v>1</v>
          </cell>
          <cell r="K457">
            <v>34</v>
          </cell>
        </row>
        <row r="458">
          <cell r="C458" t="str">
            <v>龙湖冠寓-成都西站店200M/220元/三个月</v>
          </cell>
          <cell r="D458" t="str">
            <v>龙湖冠寓</v>
          </cell>
          <cell r="E458" t="str">
            <v>成都</v>
          </cell>
          <cell r="F458" t="str">
            <v>自助缴费</v>
          </cell>
          <cell r="G458" t="str">
            <v>200M</v>
          </cell>
          <cell r="H458" t="str">
            <v>是</v>
          </cell>
          <cell r="I458">
            <v>220</v>
          </cell>
          <cell r="J458">
            <v>3</v>
          </cell>
          <cell r="K458">
            <v>127</v>
          </cell>
        </row>
        <row r="459">
          <cell r="C459" t="str">
            <v>龙湖冠寓-成都西站店200M/430元/六个月</v>
          </cell>
          <cell r="D459" t="str">
            <v>龙湖冠寓</v>
          </cell>
          <cell r="E459" t="str">
            <v>成都</v>
          </cell>
          <cell r="F459" t="str">
            <v>自助缴费</v>
          </cell>
          <cell r="G459" t="str">
            <v>200M</v>
          </cell>
          <cell r="H459" t="str">
            <v>是</v>
          </cell>
          <cell r="I459">
            <v>430</v>
          </cell>
          <cell r="J459">
            <v>6</v>
          </cell>
          <cell r="K459">
            <v>244</v>
          </cell>
        </row>
        <row r="460">
          <cell r="C460" t="str">
            <v>龙湖冠寓-成都西站店200M/800元/一年</v>
          </cell>
          <cell r="D460" t="str">
            <v>龙湖冠寓</v>
          </cell>
          <cell r="E460" t="str">
            <v>成都</v>
          </cell>
          <cell r="F460" t="str">
            <v>自助缴费</v>
          </cell>
          <cell r="G460" t="str">
            <v>200M</v>
          </cell>
          <cell r="H460" t="str">
            <v>是</v>
          </cell>
          <cell r="I460">
            <v>800</v>
          </cell>
          <cell r="J460">
            <v>12</v>
          </cell>
          <cell r="K460">
            <v>428</v>
          </cell>
        </row>
        <row r="461">
          <cell r="C461" t="str">
            <v>龙湖冠寓-成都西站店200M/80元/一个月</v>
          </cell>
          <cell r="D461" t="str">
            <v>龙湖冠寓</v>
          </cell>
          <cell r="E461" t="str">
            <v>成都</v>
          </cell>
          <cell r="F461" t="str">
            <v>自助缴费</v>
          </cell>
          <cell r="G461" t="str">
            <v>200M</v>
          </cell>
          <cell r="H461" t="str">
            <v>是</v>
          </cell>
          <cell r="I461">
            <v>80</v>
          </cell>
          <cell r="J461">
            <v>1</v>
          </cell>
          <cell r="K461">
            <v>49</v>
          </cell>
        </row>
        <row r="462">
          <cell r="C462" t="str">
            <v>龙湖冠寓-成都西站店300M/150元/一个月</v>
          </cell>
          <cell r="D462" t="str">
            <v>龙湖冠寓</v>
          </cell>
          <cell r="E462" t="str">
            <v>成都</v>
          </cell>
          <cell r="F462" t="str">
            <v>自助缴费</v>
          </cell>
          <cell r="G462" t="str">
            <v>300M</v>
          </cell>
          <cell r="H462" t="str">
            <v>是</v>
          </cell>
          <cell r="I462">
            <v>150</v>
          </cell>
          <cell r="J462">
            <v>1</v>
          </cell>
          <cell r="K462">
            <v>72</v>
          </cell>
        </row>
        <row r="463">
          <cell r="C463" t="str">
            <v>龙湖冠寓-成都西站店500M/200元/一个月</v>
          </cell>
          <cell r="D463" t="str">
            <v>龙湖冠寓</v>
          </cell>
          <cell r="E463" t="str">
            <v>成都</v>
          </cell>
          <cell r="F463" t="str">
            <v>自助缴费</v>
          </cell>
          <cell r="G463" t="str">
            <v>500M</v>
          </cell>
          <cell r="H463" t="str">
            <v>是</v>
          </cell>
          <cell r="I463">
            <v>200</v>
          </cell>
          <cell r="J463">
            <v>1</v>
          </cell>
          <cell r="K463">
            <v>96</v>
          </cell>
        </row>
        <row r="464">
          <cell r="C464" t="str">
            <v>龙湖冠寓-成都新川之心店/直播尊享/上下对等/上下行300M/200元/一个月</v>
          </cell>
          <cell r="D464" t="str">
            <v>龙湖冠寓</v>
          </cell>
          <cell r="E464" t="str">
            <v>成都</v>
          </cell>
          <cell r="F464" t="str">
            <v>自助缴费</v>
          </cell>
          <cell r="G464" t="str">
            <v>300M</v>
          </cell>
          <cell r="H464" t="str">
            <v>是</v>
          </cell>
          <cell r="I464">
            <v>200</v>
          </cell>
          <cell r="J464">
            <v>1</v>
          </cell>
          <cell r="K464">
            <v>96</v>
          </cell>
        </row>
        <row r="465">
          <cell r="C465" t="str">
            <v>龙湖冠寓-成都新川之心店/直播尊享/上下对等/上下行500M/400元/一个月</v>
          </cell>
          <cell r="D465" t="str">
            <v>龙湖冠寓</v>
          </cell>
          <cell r="E465" t="str">
            <v>成都</v>
          </cell>
          <cell r="F465" t="str">
            <v>自助缴费</v>
          </cell>
          <cell r="G465" t="str">
            <v>500M</v>
          </cell>
          <cell r="H465" t="str">
            <v>是</v>
          </cell>
          <cell r="I465">
            <v>400</v>
          </cell>
          <cell r="J465">
            <v>1</v>
          </cell>
          <cell r="K465">
            <v>192</v>
          </cell>
        </row>
        <row r="466">
          <cell r="C466" t="str">
            <v>龙湖冠寓-成都新川之心店100M/165元/三个月</v>
          </cell>
          <cell r="D466" t="str">
            <v>龙湖冠寓</v>
          </cell>
          <cell r="E466" t="str">
            <v>成都</v>
          </cell>
          <cell r="F466" t="str">
            <v>自助缴费</v>
          </cell>
          <cell r="G466" t="str">
            <v>100M</v>
          </cell>
          <cell r="H466" t="str">
            <v>是</v>
          </cell>
          <cell r="I466">
            <v>165</v>
          </cell>
          <cell r="J466">
            <v>3</v>
          </cell>
          <cell r="K466">
            <v>87</v>
          </cell>
        </row>
        <row r="467">
          <cell r="C467" t="str">
            <v>龙湖冠寓-成都新川之心店100M/325元/六个月</v>
          </cell>
          <cell r="D467" t="str">
            <v>龙湖冠寓</v>
          </cell>
          <cell r="E467" t="str">
            <v>成都</v>
          </cell>
          <cell r="F467" t="str">
            <v>自助缴费</v>
          </cell>
          <cell r="G467" t="str">
            <v>100M</v>
          </cell>
          <cell r="H467" t="str">
            <v>是</v>
          </cell>
          <cell r="I467">
            <v>325</v>
          </cell>
          <cell r="J467">
            <v>6</v>
          </cell>
          <cell r="K467">
            <v>169</v>
          </cell>
        </row>
        <row r="468">
          <cell r="C468" t="str">
            <v>龙湖冠寓-成都新川之心店100M/600元/一年</v>
          </cell>
          <cell r="D468" t="str">
            <v>龙湖冠寓</v>
          </cell>
          <cell r="E468" t="str">
            <v>成都</v>
          </cell>
          <cell r="F468" t="str">
            <v>自助缴费</v>
          </cell>
          <cell r="G468" t="str">
            <v>100M</v>
          </cell>
          <cell r="H468" t="str">
            <v>是</v>
          </cell>
          <cell r="I468">
            <v>600</v>
          </cell>
          <cell r="J468">
            <v>12</v>
          </cell>
          <cell r="K468">
            <v>288</v>
          </cell>
        </row>
        <row r="469">
          <cell r="C469" t="str">
            <v>龙湖冠寓-成都新川之心店100M/60元/一个月</v>
          </cell>
          <cell r="D469" t="str">
            <v>龙湖冠寓</v>
          </cell>
          <cell r="E469" t="str">
            <v>成都</v>
          </cell>
          <cell r="F469" t="str">
            <v>自助缴费</v>
          </cell>
          <cell r="G469" t="str">
            <v>100M</v>
          </cell>
          <cell r="H469" t="str">
            <v>是</v>
          </cell>
          <cell r="I469">
            <v>60</v>
          </cell>
          <cell r="J469">
            <v>1</v>
          </cell>
          <cell r="K469">
            <v>34</v>
          </cell>
        </row>
        <row r="470">
          <cell r="C470" t="str">
            <v>龙湖冠寓-成都新川之心店200M/220元/三个月</v>
          </cell>
          <cell r="D470" t="str">
            <v>龙湖冠寓</v>
          </cell>
          <cell r="E470" t="str">
            <v>成都</v>
          </cell>
          <cell r="F470" t="str">
            <v>自助缴费</v>
          </cell>
          <cell r="G470" t="str">
            <v>200M</v>
          </cell>
          <cell r="H470" t="str">
            <v>是</v>
          </cell>
          <cell r="I470">
            <v>220</v>
          </cell>
          <cell r="J470">
            <v>3</v>
          </cell>
          <cell r="K470">
            <v>127</v>
          </cell>
        </row>
        <row r="471">
          <cell r="C471" t="str">
            <v>龙湖冠寓-成都新川之心店200M/430元/六个月</v>
          </cell>
          <cell r="D471" t="str">
            <v>龙湖冠寓</v>
          </cell>
          <cell r="E471" t="str">
            <v>成都</v>
          </cell>
          <cell r="F471" t="str">
            <v>自助缴费</v>
          </cell>
          <cell r="G471" t="str">
            <v>200M</v>
          </cell>
          <cell r="H471" t="str">
            <v>是</v>
          </cell>
          <cell r="I471">
            <v>430</v>
          </cell>
          <cell r="J471">
            <v>6</v>
          </cell>
          <cell r="K471">
            <v>244</v>
          </cell>
        </row>
        <row r="472">
          <cell r="C472" t="str">
            <v>龙湖冠寓-成都新川之心店200M/800元/一年</v>
          </cell>
          <cell r="D472" t="str">
            <v>龙湖冠寓</v>
          </cell>
          <cell r="E472" t="str">
            <v>成都</v>
          </cell>
          <cell r="F472" t="str">
            <v>自助缴费</v>
          </cell>
          <cell r="G472" t="str">
            <v>200M</v>
          </cell>
          <cell r="H472" t="str">
            <v>是</v>
          </cell>
          <cell r="I472">
            <v>800</v>
          </cell>
          <cell r="J472">
            <v>12</v>
          </cell>
          <cell r="K472">
            <v>428</v>
          </cell>
        </row>
        <row r="473">
          <cell r="C473" t="str">
            <v>龙湖冠寓-成都新川之心店200M/80元/一个月</v>
          </cell>
          <cell r="D473" t="str">
            <v>龙湖冠寓</v>
          </cell>
          <cell r="E473" t="str">
            <v>成都</v>
          </cell>
          <cell r="F473" t="str">
            <v>自助缴费</v>
          </cell>
          <cell r="G473" t="str">
            <v>200M</v>
          </cell>
          <cell r="H473" t="str">
            <v>是</v>
          </cell>
          <cell r="I473">
            <v>80</v>
          </cell>
          <cell r="J473">
            <v>1</v>
          </cell>
          <cell r="K473">
            <v>49</v>
          </cell>
        </row>
        <row r="474">
          <cell r="C474" t="str">
            <v>龙湖冠寓-成都新川之心店300M/150元/一个月</v>
          </cell>
          <cell r="D474" t="str">
            <v>龙湖冠寓</v>
          </cell>
          <cell r="E474" t="str">
            <v>成都</v>
          </cell>
          <cell r="F474" t="str">
            <v>自助缴费</v>
          </cell>
          <cell r="G474" t="str">
            <v>300M</v>
          </cell>
          <cell r="H474" t="str">
            <v>是</v>
          </cell>
          <cell r="I474">
            <v>150</v>
          </cell>
          <cell r="J474">
            <v>1</v>
          </cell>
          <cell r="K474">
            <v>72</v>
          </cell>
        </row>
        <row r="475">
          <cell r="C475" t="str">
            <v>龙湖冠寓-成都新川之心店500M/200元/一个月</v>
          </cell>
          <cell r="D475" t="str">
            <v>龙湖冠寓</v>
          </cell>
          <cell r="E475" t="str">
            <v>成都</v>
          </cell>
          <cell r="F475" t="str">
            <v>自助缴费</v>
          </cell>
          <cell r="G475" t="str">
            <v>500M</v>
          </cell>
          <cell r="H475" t="str">
            <v>是</v>
          </cell>
          <cell r="I475">
            <v>200</v>
          </cell>
          <cell r="J475">
            <v>1</v>
          </cell>
          <cell r="K475">
            <v>96</v>
          </cell>
        </row>
        <row r="476">
          <cell r="C476" t="str">
            <v>龙湖冠寓-成都营门口店/直播尊享/上下对等/上下行300M/200元/一个月</v>
          </cell>
          <cell r="D476" t="str">
            <v>龙湖冠寓</v>
          </cell>
          <cell r="E476" t="str">
            <v>成都</v>
          </cell>
          <cell r="F476" t="str">
            <v>自助缴费</v>
          </cell>
          <cell r="G476" t="str">
            <v>300M</v>
          </cell>
          <cell r="H476" t="str">
            <v>是</v>
          </cell>
          <cell r="I476">
            <v>200</v>
          </cell>
          <cell r="J476">
            <v>1</v>
          </cell>
          <cell r="K476">
            <v>96</v>
          </cell>
        </row>
        <row r="477">
          <cell r="C477" t="str">
            <v>龙湖冠寓-成都营门口店/直播尊享/上下对等/上下行500M/400元/一个月</v>
          </cell>
          <cell r="D477" t="str">
            <v>龙湖冠寓</v>
          </cell>
          <cell r="E477" t="str">
            <v>成都</v>
          </cell>
          <cell r="F477" t="str">
            <v>自助缴费</v>
          </cell>
          <cell r="G477" t="str">
            <v>500M</v>
          </cell>
          <cell r="H477" t="str">
            <v>是</v>
          </cell>
          <cell r="I477">
            <v>400</v>
          </cell>
          <cell r="J477">
            <v>1</v>
          </cell>
          <cell r="K477">
            <v>192</v>
          </cell>
        </row>
        <row r="478">
          <cell r="C478" t="str">
            <v>龙湖冠寓-成都营门口店100M/165元/三个月</v>
          </cell>
          <cell r="D478" t="str">
            <v>龙湖冠寓</v>
          </cell>
          <cell r="E478" t="str">
            <v>成都</v>
          </cell>
          <cell r="F478" t="str">
            <v>自助缴费</v>
          </cell>
          <cell r="G478" t="str">
            <v>100M</v>
          </cell>
          <cell r="H478" t="str">
            <v>是</v>
          </cell>
          <cell r="I478">
            <v>165</v>
          </cell>
          <cell r="J478">
            <v>3</v>
          </cell>
          <cell r="K478">
            <v>87</v>
          </cell>
        </row>
        <row r="479">
          <cell r="C479" t="str">
            <v>龙湖冠寓-成都营门口店100M/325元/六个月</v>
          </cell>
          <cell r="D479" t="str">
            <v>龙湖冠寓</v>
          </cell>
          <cell r="E479" t="str">
            <v>成都</v>
          </cell>
          <cell r="F479" t="str">
            <v>自助缴费</v>
          </cell>
          <cell r="G479" t="str">
            <v>100M</v>
          </cell>
          <cell r="H479" t="str">
            <v>是</v>
          </cell>
          <cell r="I479">
            <v>325</v>
          </cell>
          <cell r="J479">
            <v>6</v>
          </cell>
          <cell r="K479">
            <v>169</v>
          </cell>
        </row>
        <row r="480">
          <cell r="C480" t="str">
            <v>龙湖冠寓-成都营门口店100M/600元/一年</v>
          </cell>
          <cell r="D480" t="str">
            <v>龙湖冠寓</v>
          </cell>
          <cell r="E480" t="str">
            <v>成都</v>
          </cell>
          <cell r="F480" t="str">
            <v>自助缴费</v>
          </cell>
          <cell r="G480" t="str">
            <v>100M</v>
          </cell>
          <cell r="H480" t="str">
            <v>是</v>
          </cell>
          <cell r="I480">
            <v>600</v>
          </cell>
          <cell r="J480">
            <v>12</v>
          </cell>
          <cell r="K480">
            <v>288</v>
          </cell>
        </row>
        <row r="481">
          <cell r="C481" t="str">
            <v>龙湖冠寓-成都营门口店100M/60元/一个月</v>
          </cell>
          <cell r="D481" t="str">
            <v>龙湖冠寓</v>
          </cell>
          <cell r="E481" t="str">
            <v>成都</v>
          </cell>
          <cell r="F481" t="str">
            <v>自助缴费</v>
          </cell>
          <cell r="G481" t="str">
            <v>100M</v>
          </cell>
          <cell r="H481" t="str">
            <v>是</v>
          </cell>
          <cell r="I481">
            <v>60</v>
          </cell>
          <cell r="J481">
            <v>1</v>
          </cell>
          <cell r="K481">
            <v>34</v>
          </cell>
        </row>
        <row r="482">
          <cell r="C482" t="str">
            <v>龙湖冠寓-成都营门口店200M/220元/三个月</v>
          </cell>
          <cell r="D482" t="str">
            <v>龙湖冠寓</v>
          </cell>
          <cell r="E482" t="str">
            <v>成都</v>
          </cell>
          <cell r="F482" t="str">
            <v>自助缴费</v>
          </cell>
          <cell r="G482" t="str">
            <v>200M</v>
          </cell>
          <cell r="H482" t="str">
            <v>是</v>
          </cell>
          <cell r="I482">
            <v>220</v>
          </cell>
          <cell r="J482">
            <v>3</v>
          </cell>
          <cell r="K482">
            <v>127</v>
          </cell>
        </row>
        <row r="483">
          <cell r="C483" t="str">
            <v>龙湖冠寓-成都营门口店200M/430元/六个月</v>
          </cell>
          <cell r="D483" t="str">
            <v>龙湖冠寓</v>
          </cell>
          <cell r="E483" t="str">
            <v>成都</v>
          </cell>
          <cell r="F483" t="str">
            <v>自助缴费</v>
          </cell>
          <cell r="G483" t="str">
            <v>200M</v>
          </cell>
          <cell r="H483" t="str">
            <v>是</v>
          </cell>
          <cell r="I483">
            <v>430</v>
          </cell>
          <cell r="J483">
            <v>6</v>
          </cell>
          <cell r="K483">
            <v>244</v>
          </cell>
        </row>
        <row r="484">
          <cell r="C484" t="str">
            <v>龙湖冠寓-成都营门口店200M/800元/一年</v>
          </cell>
          <cell r="D484" t="str">
            <v>龙湖冠寓</v>
          </cell>
          <cell r="E484" t="str">
            <v>成都</v>
          </cell>
          <cell r="F484" t="str">
            <v>自助缴费</v>
          </cell>
          <cell r="G484" t="str">
            <v>200M</v>
          </cell>
          <cell r="H484" t="str">
            <v>是</v>
          </cell>
          <cell r="I484">
            <v>800</v>
          </cell>
          <cell r="J484">
            <v>12</v>
          </cell>
          <cell r="K484">
            <v>428</v>
          </cell>
        </row>
        <row r="485">
          <cell r="C485" t="str">
            <v>龙湖冠寓-成都营门口店200M/80元/一个月</v>
          </cell>
          <cell r="D485" t="str">
            <v>龙湖冠寓</v>
          </cell>
          <cell r="E485" t="str">
            <v>成都</v>
          </cell>
          <cell r="F485" t="str">
            <v>自助缴费</v>
          </cell>
          <cell r="G485" t="str">
            <v>200M</v>
          </cell>
          <cell r="H485" t="str">
            <v>是</v>
          </cell>
          <cell r="I485">
            <v>80</v>
          </cell>
          <cell r="J485">
            <v>1</v>
          </cell>
          <cell r="K485">
            <v>49</v>
          </cell>
        </row>
        <row r="486">
          <cell r="C486" t="str">
            <v>龙湖冠寓-成都营门口店300M/150元/一个月</v>
          </cell>
          <cell r="D486" t="str">
            <v>龙湖冠寓</v>
          </cell>
          <cell r="E486" t="str">
            <v>成都</v>
          </cell>
          <cell r="F486" t="str">
            <v>自助缴费</v>
          </cell>
          <cell r="G486" t="str">
            <v>300M</v>
          </cell>
          <cell r="H486" t="str">
            <v>是</v>
          </cell>
          <cell r="I486">
            <v>150</v>
          </cell>
          <cell r="J486">
            <v>1</v>
          </cell>
          <cell r="K486">
            <v>72</v>
          </cell>
        </row>
        <row r="487">
          <cell r="C487" t="str">
            <v>龙湖冠寓-成都营门口店500M/200元/一个月</v>
          </cell>
          <cell r="D487" t="str">
            <v>龙湖冠寓</v>
          </cell>
          <cell r="E487" t="str">
            <v>成都</v>
          </cell>
          <cell r="F487" t="str">
            <v>自助缴费</v>
          </cell>
          <cell r="G487" t="str">
            <v>500M</v>
          </cell>
          <cell r="H487" t="str">
            <v>是</v>
          </cell>
          <cell r="I487">
            <v>200</v>
          </cell>
          <cell r="J487">
            <v>1</v>
          </cell>
          <cell r="K487">
            <v>96</v>
          </cell>
        </row>
        <row r="488">
          <cell r="C488" t="str">
            <v>龙湖冠寓-成都赞城店/直播尊享/上下对等/上下行300M/200元/一个月</v>
          </cell>
          <cell r="D488" t="str">
            <v>龙湖冠寓</v>
          </cell>
          <cell r="E488" t="str">
            <v>成都</v>
          </cell>
          <cell r="F488" t="str">
            <v>自助缴费</v>
          </cell>
          <cell r="G488" t="str">
            <v>300M</v>
          </cell>
          <cell r="H488" t="str">
            <v>是</v>
          </cell>
          <cell r="I488">
            <v>200</v>
          </cell>
          <cell r="J488">
            <v>1</v>
          </cell>
          <cell r="K488">
            <v>96</v>
          </cell>
        </row>
        <row r="489">
          <cell r="C489" t="str">
            <v>龙湖冠寓-成都赞城店/直播尊享/上下对等/上下行500M/400元/一个月</v>
          </cell>
          <cell r="D489" t="str">
            <v>龙湖冠寓</v>
          </cell>
          <cell r="E489" t="str">
            <v>成都</v>
          </cell>
          <cell r="F489" t="str">
            <v>自助缴费</v>
          </cell>
          <cell r="G489" t="str">
            <v>500M</v>
          </cell>
          <cell r="H489" t="str">
            <v>是</v>
          </cell>
          <cell r="I489">
            <v>400</v>
          </cell>
          <cell r="J489">
            <v>1</v>
          </cell>
          <cell r="K489">
            <v>192</v>
          </cell>
        </row>
        <row r="490">
          <cell r="C490" t="str">
            <v>龙湖冠寓-成都赞城店100M/165元/三个月</v>
          </cell>
          <cell r="D490" t="str">
            <v>龙湖冠寓</v>
          </cell>
          <cell r="E490" t="str">
            <v>成都</v>
          </cell>
          <cell r="F490" t="str">
            <v>自助缴费</v>
          </cell>
          <cell r="G490" t="str">
            <v>100M</v>
          </cell>
          <cell r="H490" t="str">
            <v>是</v>
          </cell>
          <cell r="I490">
            <v>165</v>
          </cell>
          <cell r="J490">
            <v>3</v>
          </cell>
          <cell r="K490">
            <v>87</v>
          </cell>
        </row>
        <row r="491">
          <cell r="C491" t="str">
            <v>龙湖冠寓-成都赞城店100M/325元/六个月</v>
          </cell>
          <cell r="D491" t="str">
            <v>龙湖冠寓</v>
          </cell>
          <cell r="E491" t="str">
            <v>成都</v>
          </cell>
          <cell r="F491" t="str">
            <v>自助缴费</v>
          </cell>
          <cell r="G491" t="str">
            <v>100M</v>
          </cell>
          <cell r="H491" t="str">
            <v>是</v>
          </cell>
          <cell r="I491">
            <v>325</v>
          </cell>
          <cell r="J491">
            <v>6</v>
          </cell>
          <cell r="K491">
            <v>169</v>
          </cell>
        </row>
        <row r="492">
          <cell r="C492" t="str">
            <v>龙湖冠寓-成都赞城店100M/600元/一年</v>
          </cell>
          <cell r="D492" t="str">
            <v>龙湖冠寓</v>
          </cell>
          <cell r="E492" t="str">
            <v>成都</v>
          </cell>
          <cell r="F492" t="str">
            <v>自助缴费</v>
          </cell>
          <cell r="G492" t="str">
            <v>100M</v>
          </cell>
          <cell r="H492" t="str">
            <v>是</v>
          </cell>
          <cell r="I492">
            <v>600</v>
          </cell>
          <cell r="J492">
            <v>12</v>
          </cell>
          <cell r="K492">
            <v>288</v>
          </cell>
        </row>
        <row r="493">
          <cell r="C493" t="str">
            <v>龙湖冠寓-成都赞城店100M/60元/一个月</v>
          </cell>
          <cell r="D493" t="str">
            <v>龙湖冠寓</v>
          </cell>
          <cell r="E493" t="str">
            <v>成都</v>
          </cell>
          <cell r="F493" t="str">
            <v>自助缴费</v>
          </cell>
          <cell r="G493" t="str">
            <v>100M</v>
          </cell>
          <cell r="H493" t="str">
            <v>是</v>
          </cell>
          <cell r="I493">
            <v>60</v>
          </cell>
          <cell r="J493">
            <v>1</v>
          </cell>
          <cell r="K493">
            <v>34</v>
          </cell>
        </row>
        <row r="494">
          <cell r="C494" t="str">
            <v>龙湖冠寓-成都赞城店200M/220元/三个月</v>
          </cell>
          <cell r="D494" t="str">
            <v>龙湖冠寓</v>
          </cell>
          <cell r="E494" t="str">
            <v>成都</v>
          </cell>
          <cell r="F494" t="str">
            <v>自助缴费</v>
          </cell>
          <cell r="G494" t="str">
            <v>200M</v>
          </cell>
          <cell r="H494" t="str">
            <v>是</v>
          </cell>
          <cell r="I494">
            <v>220</v>
          </cell>
          <cell r="J494">
            <v>3</v>
          </cell>
          <cell r="K494">
            <v>127</v>
          </cell>
        </row>
        <row r="495">
          <cell r="C495" t="str">
            <v>龙湖冠寓-成都赞城店200M/430元/六个月</v>
          </cell>
          <cell r="D495" t="str">
            <v>龙湖冠寓</v>
          </cell>
          <cell r="E495" t="str">
            <v>成都</v>
          </cell>
          <cell r="F495" t="str">
            <v>自助缴费</v>
          </cell>
          <cell r="G495" t="str">
            <v>200M</v>
          </cell>
          <cell r="H495" t="str">
            <v>是</v>
          </cell>
          <cell r="I495">
            <v>430</v>
          </cell>
          <cell r="J495">
            <v>6</v>
          </cell>
          <cell r="K495">
            <v>244</v>
          </cell>
        </row>
        <row r="496">
          <cell r="C496" t="str">
            <v>龙湖冠寓-成都赞城店200M/800元/一年</v>
          </cell>
          <cell r="D496" t="str">
            <v>龙湖冠寓</v>
          </cell>
          <cell r="E496" t="str">
            <v>成都</v>
          </cell>
          <cell r="F496" t="str">
            <v>自助缴费</v>
          </cell>
          <cell r="G496" t="str">
            <v>200M</v>
          </cell>
          <cell r="H496" t="str">
            <v>是</v>
          </cell>
          <cell r="I496">
            <v>800</v>
          </cell>
          <cell r="J496">
            <v>12</v>
          </cell>
          <cell r="K496">
            <v>428</v>
          </cell>
        </row>
        <row r="497">
          <cell r="C497" t="str">
            <v>龙湖冠寓-成都赞城店200M/80元/一个月</v>
          </cell>
          <cell r="D497" t="str">
            <v>龙湖冠寓</v>
          </cell>
          <cell r="E497" t="str">
            <v>成都</v>
          </cell>
          <cell r="F497" t="str">
            <v>自助缴费</v>
          </cell>
          <cell r="G497" t="str">
            <v>200M</v>
          </cell>
          <cell r="H497" t="str">
            <v>是</v>
          </cell>
          <cell r="I497">
            <v>80</v>
          </cell>
          <cell r="J497">
            <v>1</v>
          </cell>
          <cell r="K497">
            <v>49</v>
          </cell>
        </row>
        <row r="498">
          <cell r="C498" t="str">
            <v>龙湖冠寓-成都赞城店300M/150元/一个月</v>
          </cell>
          <cell r="D498" t="str">
            <v>龙湖冠寓</v>
          </cell>
          <cell r="E498" t="str">
            <v>成都</v>
          </cell>
          <cell r="F498" t="str">
            <v>自助缴费</v>
          </cell>
          <cell r="G498" t="str">
            <v>300M</v>
          </cell>
          <cell r="H498" t="str">
            <v>是</v>
          </cell>
          <cell r="I498">
            <v>150</v>
          </cell>
          <cell r="J498">
            <v>1</v>
          </cell>
          <cell r="K498">
            <v>72</v>
          </cell>
        </row>
        <row r="499">
          <cell r="C499" t="str">
            <v>龙湖冠寓-成都赞城店500M/200元/一个月</v>
          </cell>
          <cell r="D499" t="str">
            <v>龙湖冠寓</v>
          </cell>
          <cell r="E499" t="str">
            <v>成都</v>
          </cell>
          <cell r="F499" t="str">
            <v>自助缴费</v>
          </cell>
          <cell r="G499" t="str">
            <v>500M</v>
          </cell>
          <cell r="H499" t="str">
            <v>是</v>
          </cell>
          <cell r="I499">
            <v>200</v>
          </cell>
          <cell r="J499">
            <v>1</v>
          </cell>
          <cell r="K499">
            <v>96</v>
          </cell>
        </row>
        <row r="500">
          <cell r="C500" t="str">
            <v>龙湖冠寓-成都昭觉寺店/直播尊享/上下对等/上下行300M/200元/一个月</v>
          </cell>
          <cell r="D500" t="str">
            <v>龙湖冠寓</v>
          </cell>
          <cell r="E500" t="str">
            <v>成都</v>
          </cell>
          <cell r="F500" t="str">
            <v>自助缴费</v>
          </cell>
          <cell r="G500" t="str">
            <v>300M</v>
          </cell>
          <cell r="H500" t="str">
            <v>是</v>
          </cell>
          <cell r="I500">
            <v>200</v>
          </cell>
          <cell r="J500">
            <v>1</v>
          </cell>
          <cell r="K500">
            <v>96</v>
          </cell>
        </row>
        <row r="501">
          <cell r="C501" t="str">
            <v>龙湖冠寓-成都昭觉寺店/直播尊享/上下对等/上下行500M/400元/一个月</v>
          </cell>
          <cell r="D501" t="str">
            <v>龙湖冠寓</v>
          </cell>
          <cell r="E501" t="str">
            <v>成都</v>
          </cell>
          <cell r="F501" t="str">
            <v>自助缴费</v>
          </cell>
          <cell r="G501" t="str">
            <v>500M</v>
          </cell>
          <cell r="H501" t="str">
            <v>是</v>
          </cell>
          <cell r="I501">
            <v>400</v>
          </cell>
          <cell r="J501">
            <v>1</v>
          </cell>
          <cell r="K501">
            <v>192</v>
          </cell>
        </row>
        <row r="502">
          <cell r="C502" t="str">
            <v>龙湖冠寓-成都昭觉寺店100M/165元/三个月</v>
          </cell>
          <cell r="D502" t="str">
            <v>龙湖冠寓</v>
          </cell>
          <cell r="E502" t="str">
            <v>成都</v>
          </cell>
          <cell r="F502" t="str">
            <v>自助缴费</v>
          </cell>
          <cell r="G502" t="str">
            <v>100M</v>
          </cell>
          <cell r="H502" t="str">
            <v>是</v>
          </cell>
          <cell r="I502">
            <v>165</v>
          </cell>
          <cell r="J502">
            <v>3</v>
          </cell>
          <cell r="K502">
            <v>87</v>
          </cell>
        </row>
        <row r="503">
          <cell r="C503" t="str">
            <v>龙湖冠寓-成都昭觉寺店100M/325元/六个月</v>
          </cell>
          <cell r="D503" t="str">
            <v>龙湖冠寓</v>
          </cell>
          <cell r="E503" t="str">
            <v>成都</v>
          </cell>
          <cell r="F503" t="str">
            <v>自助缴费</v>
          </cell>
          <cell r="G503" t="str">
            <v>100M</v>
          </cell>
          <cell r="H503" t="str">
            <v>是</v>
          </cell>
          <cell r="I503">
            <v>325</v>
          </cell>
          <cell r="J503">
            <v>6</v>
          </cell>
          <cell r="K503">
            <v>169</v>
          </cell>
        </row>
        <row r="504">
          <cell r="C504" t="str">
            <v>龙湖冠寓-成都昭觉寺店100M/600元/一年</v>
          </cell>
          <cell r="D504" t="str">
            <v>龙湖冠寓</v>
          </cell>
          <cell r="E504" t="str">
            <v>成都</v>
          </cell>
          <cell r="F504" t="str">
            <v>自助缴费</v>
          </cell>
          <cell r="G504" t="str">
            <v>100M</v>
          </cell>
          <cell r="H504" t="str">
            <v>是</v>
          </cell>
          <cell r="I504">
            <v>600</v>
          </cell>
          <cell r="J504">
            <v>12</v>
          </cell>
          <cell r="K504">
            <v>288</v>
          </cell>
        </row>
        <row r="505">
          <cell r="C505" t="str">
            <v>龙湖冠寓-成都昭觉寺店100M/60元/一个月</v>
          </cell>
          <cell r="D505" t="str">
            <v>龙湖冠寓</v>
          </cell>
          <cell r="E505" t="str">
            <v>成都</v>
          </cell>
          <cell r="F505" t="str">
            <v>自助缴费</v>
          </cell>
          <cell r="G505" t="str">
            <v>100M</v>
          </cell>
          <cell r="H505" t="str">
            <v>是</v>
          </cell>
          <cell r="I505">
            <v>60</v>
          </cell>
          <cell r="J505">
            <v>1</v>
          </cell>
          <cell r="K505">
            <v>34</v>
          </cell>
        </row>
        <row r="506">
          <cell r="C506" t="str">
            <v>龙湖冠寓-成都昭觉寺店200M/220元/三个月</v>
          </cell>
          <cell r="D506" t="str">
            <v>龙湖冠寓</v>
          </cell>
          <cell r="E506" t="str">
            <v>成都</v>
          </cell>
          <cell r="F506" t="str">
            <v>自助缴费</v>
          </cell>
          <cell r="G506" t="str">
            <v>200M</v>
          </cell>
          <cell r="H506" t="str">
            <v>是</v>
          </cell>
          <cell r="I506">
            <v>220</v>
          </cell>
          <cell r="J506">
            <v>3</v>
          </cell>
          <cell r="K506">
            <v>127</v>
          </cell>
        </row>
        <row r="507">
          <cell r="C507" t="str">
            <v>龙湖冠寓-成都昭觉寺店200M/430元/六个月</v>
          </cell>
          <cell r="D507" t="str">
            <v>龙湖冠寓</v>
          </cell>
          <cell r="E507" t="str">
            <v>成都</v>
          </cell>
          <cell r="F507" t="str">
            <v>自助缴费</v>
          </cell>
          <cell r="G507" t="str">
            <v>200M</v>
          </cell>
          <cell r="H507" t="str">
            <v>是</v>
          </cell>
          <cell r="I507">
            <v>430</v>
          </cell>
          <cell r="J507">
            <v>6</v>
          </cell>
          <cell r="K507">
            <v>244</v>
          </cell>
        </row>
        <row r="508">
          <cell r="C508" t="str">
            <v>龙湖冠寓-成都昭觉寺店200M/800元/一年</v>
          </cell>
          <cell r="D508" t="str">
            <v>龙湖冠寓</v>
          </cell>
          <cell r="E508" t="str">
            <v>成都</v>
          </cell>
          <cell r="F508" t="str">
            <v>自助缴费</v>
          </cell>
          <cell r="G508" t="str">
            <v>200M</v>
          </cell>
          <cell r="H508" t="str">
            <v>是</v>
          </cell>
          <cell r="I508">
            <v>800</v>
          </cell>
          <cell r="J508">
            <v>12</v>
          </cell>
          <cell r="K508">
            <v>428</v>
          </cell>
        </row>
        <row r="509">
          <cell r="C509" t="str">
            <v>龙湖冠寓-成都昭觉寺店200M/80元/一个月</v>
          </cell>
          <cell r="D509" t="str">
            <v>龙湖冠寓</v>
          </cell>
          <cell r="E509" t="str">
            <v>成都</v>
          </cell>
          <cell r="F509" t="str">
            <v>自助缴费</v>
          </cell>
          <cell r="G509" t="str">
            <v>200M</v>
          </cell>
          <cell r="H509" t="str">
            <v>是</v>
          </cell>
          <cell r="I509">
            <v>80</v>
          </cell>
          <cell r="J509">
            <v>1</v>
          </cell>
          <cell r="K509">
            <v>49</v>
          </cell>
        </row>
        <row r="510">
          <cell r="C510" t="str">
            <v>龙湖冠寓-成都昭觉寺店300M/150元/一个月</v>
          </cell>
          <cell r="D510" t="str">
            <v>龙湖冠寓</v>
          </cell>
          <cell r="E510" t="str">
            <v>成都</v>
          </cell>
          <cell r="F510" t="str">
            <v>自助缴费</v>
          </cell>
          <cell r="G510" t="str">
            <v>300M</v>
          </cell>
          <cell r="H510" t="str">
            <v>是</v>
          </cell>
          <cell r="I510">
            <v>150</v>
          </cell>
          <cell r="J510">
            <v>1</v>
          </cell>
          <cell r="K510">
            <v>72</v>
          </cell>
        </row>
        <row r="511">
          <cell r="C511" t="str">
            <v>龙湖冠寓-成都昭觉寺店500M/200元/一个月</v>
          </cell>
          <cell r="D511" t="str">
            <v>龙湖冠寓</v>
          </cell>
          <cell r="E511" t="str">
            <v>成都</v>
          </cell>
          <cell r="F511" t="str">
            <v>自助缴费</v>
          </cell>
          <cell r="G511" t="str">
            <v>500M</v>
          </cell>
          <cell r="H511" t="str">
            <v>是</v>
          </cell>
          <cell r="I511">
            <v>200</v>
          </cell>
          <cell r="J511">
            <v>1</v>
          </cell>
          <cell r="K511">
            <v>96</v>
          </cell>
        </row>
        <row r="512">
          <cell r="C512" t="str">
            <v>龙湖冠寓-杭州Ali海创园-100M/60元/1个月</v>
          </cell>
          <cell r="D512" t="str">
            <v>龙湖冠寓</v>
          </cell>
          <cell r="E512" t="str">
            <v>杭州</v>
          </cell>
          <cell r="F512" t="str">
            <v>自助缴费</v>
          </cell>
          <cell r="G512" t="str">
            <v>100M</v>
          </cell>
          <cell r="H512" t="str">
            <v>是</v>
          </cell>
          <cell r="I512">
            <v>60</v>
          </cell>
          <cell r="J512">
            <v>1</v>
          </cell>
          <cell r="K512">
            <v>41</v>
          </cell>
        </row>
        <row r="513">
          <cell r="C513" t="str">
            <v>龙湖冠寓-杭州Ali海创园-100M/150元/3个月</v>
          </cell>
          <cell r="D513" t="str">
            <v>龙湖冠寓</v>
          </cell>
          <cell r="E513" t="str">
            <v>杭州</v>
          </cell>
          <cell r="F513" t="str">
            <v>自助缴费</v>
          </cell>
          <cell r="G513" t="str">
            <v>100M</v>
          </cell>
          <cell r="H513" t="str">
            <v>是</v>
          </cell>
          <cell r="I513">
            <v>150</v>
          </cell>
          <cell r="J513">
            <v>3</v>
          </cell>
          <cell r="K513">
            <v>75</v>
          </cell>
        </row>
        <row r="514">
          <cell r="C514" t="str">
            <v>龙湖冠寓-杭州Ali海创园-100M/220元/6个月</v>
          </cell>
          <cell r="D514" t="str">
            <v>龙湖冠寓</v>
          </cell>
          <cell r="E514" t="str">
            <v>杭州</v>
          </cell>
          <cell r="F514" t="str">
            <v>自助缴费</v>
          </cell>
          <cell r="G514" t="str">
            <v>100M</v>
          </cell>
          <cell r="H514" t="str">
            <v>是</v>
          </cell>
          <cell r="I514">
            <v>220</v>
          </cell>
          <cell r="J514">
            <v>6</v>
          </cell>
          <cell r="K514">
            <v>110</v>
          </cell>
        </row>
        <row r="515">
          <cell r="C515" t="str">
            <v>龙湖冠寓-杭州Ali海创园-100M/380元/12个月</v>
          </cell>
          <cell r="D515" t="str">
            <v>龙湖冠寓</v>
          </cell>
          <cell r="E515" t="str">
            <v>杭州</v>
          </cell>
          <cell r="F515" t="str">
            <v>自助缴费</v>
          </cell>
          <cell r="G515" t="str">
            <v>100M</v>
          </cell>
          <cell r="H515" t="str">
            <v>是</v>
          </cell>
          <cell r="I515">
            <v>380</v>
          </cell>
          <cell r="J515">
            <v>12</v>
          </cell>
          <cell r="K515">
            <v>190</v>
          </cell>
        </row>
        <row r="516">
          <cell r="C516" t="str">
            <v>龙湖冠寓-杭州Ali海创园-200M/80元/1个月</v>
          </cell>
          <cell r="D516" t="str">
            <v>龙湖冠寓</v>
          </cell>
          <cell r="E516" t="str">
            <v>杭州</v>
          </cell>
          <cell r="F516" t="str">
            <v>自助缴费</v>
          </cell>
          <cell r="G516" t="str">
            <v>200M</v>
          </cell>
          <cell r="H516" t="str">
            <v>是</v>
          </cell>
          <cell r="I516">
            <v>80</v>
          </cell>
          <cell r="J516">
            <v>1</v>
          </cell>
          <cell r="K516">
            <v>40</v>
          </cell>
        </row>
        <row r="517">
          <cell r="C517" t="str">
            <v>龙湖冠寓-杭州Ali海创园-200M/200元/3个月</v>
          </cell>
          <cell r="D517" t="str">
            <v>龙湖冠寓</v>
          </cell>
          <cell r="E517" t="str">
            <v>杭州</v>
          </cell>
          <cell r="F517" t="str">
            <v>自助缴费</v>
          </cell>
          <cell r="G517" t="str">
            <v>200M</v>
          </cell>
          <cell r="H517" t="str">
            <v>是</v>
          </cell>
          <cell r="I517">
            <v>200</v>
          </cell>
          <cell r="J517">
            <v>3</v>
          </cell>
          <cell r="K517">
            <v>100</v>
          </cell>
        </row>
        <row r="518">
          <cell r="C518" t="str">
            <v>龙湖冠寓-杭州Ali海创园-200M/300元/6个月</v>
          </cell>
          <cell r="D518" t="str">
            <v>龙湖冠寓</v>
          </cell>
          <cell r="E518" t="str">
            <v>杭州</v>
          </cell>
          <cell r="F518" t="str">
            <v>自助缴费</v>
          </cell>
          <cell r="G518" t="str">
            <v>200M</v>
          </cell>
          <cell r="H518" t="str">
            <v>是</v>
          </cell>
          <cell r="I518">
            <v>300</v>
          </cell>
          <cell r="J518">
            <v>6</v>
          </cell>
          <cell r="K518">
            <v>150</v>
          </cell>
        </row>
        <row r="519">
          <cell r="C519" t="str">
            <v>龙湖冠寓-杭州Ali海创园-200M/510元/12个月</v>
          </cell>
          <cell r="D519" t="str">
            <v>龙湖冠寓</v>
          </cell>
          <cell r="E519" t="str">
            <v>杭州</v>
          </cell>
          <cell r="F519" t="str">
            <v>自助缴费</v>
          </cell>
          <cell r="G519" t="str">
            <v>200M</v>
          </cell>
          <cell r="H519" t="str">
            <v>是</v>
          </cell>
          <cell r="I519">
            <v>510</v>
          </cell>
          <cell r="J519">
            <v>12</v>
          </cell>
          <cell r="K519">
            <v>255</v>
          </cell>
        </row>
        <row r="520">
          <cell r="C520" t="str">
            <v>龙湖冠寓-杭州Ali海创园-300M/150元/一个月</v>
          </cell>
          <cell r="D520" t="str">
            <v>龙湖冠寓</v>
          </cell>
          <cell r="E520" t="str">
            <v>杭州</v>
          </cell>
          <cell r="F520" t="str">
            <v>自助缴费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75</v>
          </cell>
        </row>
        <row r="521">
          <cell r="C521" t="str">
            <v>龙湖冠寓-杭州Ali海创园-500M/200元/一个月</v>
          </cell>
          <cell r="D521" t="str">
            <v>龙湖冠寓</v>
          </cell>
          <cell r="E521" t="str">
            <v>杭州</v>
          </cell>
          <cell r="F521" t="str">
            <v>自助缴费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100</v>
          </cell>
        </row>
        <row r="522">
          <cell r="C522" t="str">
            <v>龙湖冠寓-杭州奥体飞虹路店-100M/150元/三个月</v>
          </cell>
          <cell r="D522" t="str">
            <v>龙湖冠寓</v>
          </cell>
          <cell r="E522" t="str">
            <v>杭州</v>
          </cell>
          <cell r="F522" t="str">
            <v>自助缴费</v>
          </cell>
          <cell r="G522" t="str">
            <v>100M</v>
          </cell>
          <cell r="H522" t="str">
            <v>是</v>
          </cell>
          <cell r="I522">
            <v>150</v>
          </cell>
          <cell r="J522">
            <v>3</v>
          </cell>
          <cell r="K522">
            <v>75</v>
          </cell>
        </row>
        <row r="523">
          <cell r="C523" t="str">
            <v>龙湖冠寓-杭州奥体飞虹路店-100M/60元/一个月</v>
          </cell>
          <cell r="D523" t="str">
            <v>龙湖冠寓</v>
          </cell>
          <cell r="E523" t="str">
            <v>杭州</v>
          </cell>
          <cell r="F523" t="str">
            <v>自助缴费</v>
          </cell>
          <cell r="G523" t="str">
            <v>100M</v>
          </cell>
          <cell r="H523" t="str">
            <v>是</v>
          </cell>
          <cell r="I523">
            <v>60</v>
          </cell>
          <cell r="J523">
            <v>1</v>
          </cell>
          <cell r="K523">
            <v>41</v>
          </cell>
        </row>
        <row r="524">
          <cell r="C524" t="str">
            <v>龙湖冠寓-杭州奥体飞虹路店-100M/220元/六个月</v>
          </cell>
          <cell r="D524" t="str">
            <v>龙湖冠寓</v>
          </cell>
          <cell r="E524" t="str">
            <v>杭州</v>
          </cell>
          <cell r="F524" t="str">
            <v>自助缴费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龙湖冠寓-杭州奥体飞虹路店-100M/380元/十二个月</v>
          </cell>
          <cell r="D525" t="str">
            <v>龙湖冠寓</v>
          </cell>
          <cell r="E525" t="str">
            <v>杭州</v>
          </cell>
          <cell r="F525" t="str">
            <v>自助缴费</v>
          </cell>
          <cell r="G525" t="str">
            <v>100M</v>
          </cell>
          <cell r="H525" t="str">
            <v>是</v>
          </cell>
          <cell r="I525">
            <v>380</v>
          </cell>
          <cell r="J525">
            <v>12</v>
          </cell>
          <cell r="K525">
            <v>190</v>
          </cell>
        </row>
        <row r="526">
          <cell r="C526" t="str">
            <v>龙湖冠寓-杭州奥体飞虹路店-200M/80元/一个月</v>
          </cell>
          <cell r="D526" t="str">
            <v>龙湖冠寓</v>
          </cell>
          <cell r="E526" t="str">
            <v>杭州</v>
          </cell>
          <cell r="F526" t="str">
            <v>自助缴费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龙湖冠寓-杭州奥体飞虹路店-200M/300元/六个月</v>
          </cell>
          <cell r="D527" t="str">
            <v>龙湖冠寓</v>
          </cell>
          <cell r="E527" t="str">
            <v>杭州</v>
          </cell>
          <cell r="F527" t="str">
            <v>自助缴费</v>
          </cell>
          <cell r="G527" t="str">
            <v>200M</v>
          </cell>
          <cell r="H527" t="str">
            <v>是</v>
          </cell>
          <cell r="I527">
            <v>300</v>
          </cell>
          <cell r="J527">
            <v>6</v>
          </cell>
          <cell r="K527">
            <v>150</v>
          </cell>
        </row>
        <row r="528">
          <cell r="C528" t="str">
            <v>龙湖冠寓-杭州奥体飞虹路店-200M/510元/十二个月</v>
          </cell>
          <cell r="D528" t="str">
            <v>龙湖冠寓</v>
          </cell>
          <cell r="E528" t="str">
            <v>杭州</v>
          </cell>
          <cell r="F528" t="str">
            <v>自助缴费</v>
          </cell>
          <cell r="G528" t="str">
            <v>200M</v>
          </cell>
          <cell r="H528" t="str">
            <v>是</v>
          </cell>
          <cell r="I528">
            <v>510</v>
          </cell>
          <cell r="J528">
            <v>12</v>
          </cell>
          <cell r="K528">
            <v>255</v>
          </cell>
        </row>
        <row r="529">
          <cell r="C529" t="str">
            <v>龙湖冠寓-杭州奥体飞虹路店-200M/200元/三个月</v>
          </cell>
          <cell r="D529" t="str">
            <v>龙湖冠寓</v>
          </cell>
          <cell r="E529" t="str">
            <v>杭州</v>
          </cell>
          <cell r="F529" t="str">
            <v>自助缴费</v>
          </cell>
          <cell r="G529" t="str">
            <v>200M</v>
          </cell>
          <cell r="H529" t="str">
            <v>是</v>
          </cell>
          <cell r="I529">
            <v>200</v>
          </cell>
          <cell r="J529">
            <v>3</v>
          </cell>
          <cell r="K529">
            <v>100</v>
          </cell>
        </row>
        <row r="530">
          <cell r="C530" t="str">
            <v>龙湖冠寓-杭州奥体盈丰路店-100M/150元/三个月</v>
          </cell>
          <cell r="D530" t="str">
            <v>龙湖冠寓</v>
          </cell>
          <cell r="E530" t="str">
            <v>杭州</v>
          </cell>
          <cell r="F530" t="str">
            <v>自助缴费</v>
          </cell>
          <cell r="G530" t="str">
            <v>100M</v>
          </cell>
          <cell r="H530" t="str">
            <v>是</v>
          </cell>
          <cell r="I530">
            <v>150</v>
          </cell>
          <cell r="J530">
            <v>3</v>
          </cell>
          <cell r="K530">
            <v>75</v>
          </cell>
        </row>
        <row r="531">
          <cell r="C531" t="str">
            <v>龙湖冠寓-杭州奥体盈丰路店-100M/60元/一个月</v>
          </cell>
          <cell r="D531" t="str">
            <v>龙湖冠寓</v>
          </cell>
          <cell r="E531" t="str">
            <v>杭州</v>
          </cell>
          <cell r="F531" t="str">
            <v>自助缴费</v>
          </cell>
          <cell r="G531" t="str">
            <v>100M</v>
          </cell>
          <cell r="H531" t="str">
            <v>是</v>
          </cell>
          <cell r="I531">
            <v>60</v>
          </cell>
          <cell r="J531">
            <v>1</v>
          </cell>
          <cell r="K531">
            <v>41</v>
          </cell>
        </row>
        <row r="532">
          <cell r="C532" t="str">
            <v>龙湖冠寓-杭州奥体盈丰路店-100M/220元/六个月</v>
          </cell>
          <cell r="D532" t="str">
            <v>龙湖冠寓</v>
          </cell>
          <cell r="E532" t="str">
            <v>杭州</v>
          </cell>
          <cell r="F532" t="str">
            <v>自助缴费</v>
          </cell>
          <cell r="G532" t="str">
            <v>100M</v>
          </cell>
          <cell r="H532" t="str">
            <v>是</v>
          </cell>
          <cell r="I532">
            <v>220</v>
          </cell>
          <cell r="J532">
            <v>6</v>
          </cell>
          <cell r="K532">
            <v>110</v>
          </cell>
        </row>
        <row r="533">
          <cell r="C533" t="str">
            <v>龙湖冠寓-杭州奥体盈丰路店-100M/380元/十二个月</v>
          </cell>
          <cell r="D533" t="str">
            <v>龙湖冠寓</v>
          </cell>
          <cell r="E533" t="str">
            <v>杭州</v>
          </cell>
          <cell r="F533" t="str">
            <v>自助缴费</v>
          </cell>
          <cell r="G533" t="str">
            <v>100M</v>
          </cell>
          <cell r="H533" t="str">
            <v>是</v>
          </cell>
          <cell r="I533">
            <v>380</v>
          </cell>
          <cell r="J533">
            <v>12</v>
          </cell>
          <cell r="K533">
            <v>190</v>
          </cell>
        </row>
        <row r="534">
          <cell r="C534" t="str">
            <v>龙湖冠寓-杭州奥体盈丰路店-200M/80元/一个月</v>
          </cell>
          <cell r="D534" t="str">
            <v>龙湖冠寓</v>
          </cell>
          <cell r="E534" t="str">
            <v>杭州</v>
          </cell>
          <cell r="F534" t="str">
            <v>自助缴费</v>
          </cell>
          <cell r="G534" t="str">
            <v>200M</v>
          </cell>
          <cell r="H534" t="str">
            <v>是</v>
          </cell>
          <cell r="I534">
            <v>80</v>
          </cell>
          <cell r="J534">
            <v>1</v>
          </cell>
          <cell r="K534">
            <v>40</v>
          </cell>
        </row>
        <row r="535">
          <cell r="C535" t="str">
            <v>龙湖冠寓-杭州奥体盈丰路店-200M/380元/六个月</v>
          </cell>
          <cell r="D535" t="str">
            <v>龙湖冠寓</v>
          </cell>
          <cell r="E535" t="str">
            <v>杭州</v>
          </cell>
          <cell r="F535" t="str">
            <v>自助缴费</v>
          </cell>
          <cell r="G535" t="str">
            <v>200M</v>
          </cell>
          <cell r="H535" t="str">
            <v>是</v>
          </cell>
          <cell r="I535">
            <v>300</v>
          </cell>
          <cell r="J535">
            <v>6</v>
          </cell>
          <cell r="K535">
            <v>150</v>
          </cell>
        </row>
        <row r="536">
          <cell r="C536" t="str">
            <v>龙湖冠寓-杭州奥体盈丰路店-200M/510元/十二个月</v>
          </cell>
          <cell r="D536" t="str">
            <v>龙湖冠寓</v>
          </cell>
          <cell r="E536" t="str">
            <v>杭州</v>
          </cell>
          <cell r="F536" t="str">
            <v>自助缴费</v>
          </cell>
          <cell r="G536" t="str">
            <v>200M</v>
          </cell>
          <cell r="H536" t="str">
            <v>是</v>
          </cell>
          <cell r="I536">
            <v>510</v>
          </cell>
          <cell r="J536">
            <v>12</v>
          </cell>
          <cell r="K536">
            <v>255</v>
          </cell>
        </row>
        <row r="537">
          <cell r="C537" t="str">
            <v>龙湖冠寓-杭州奥体盈丰路店-200M/200元/三个月</v>
          </cell>
          <cell r="D537" t="str">
            <v>龙湖冠寓</v>
          </cell>
          <cell r="E537" t="str">
            <v>杭州</v>
          </cell>
          <cell r="F537" t="str">
            <v>自助缴费</v>
          </cell>
          <cell r="G537" t="str">
            <v>200M</v>
          </cell>
          <cell r="H537" t="str">
            <v>是</v>
          </cell>
          <cell r="I537">
            <v>200</v>
          </cell>
          <cell r="J537">
            <v>3</v>
          </cell>
          <cell r="K537">
            <v>100</v>
          </cell>
        </row>
        <row r="538">
          <cell r="C538" t="str">
            <v>龙湖冠寓-杭州奥体盈丰路店-200M/300元/六个月</v>
          </cell>
          <cell r="D538" t="str">
            <v>龙湖冠寓</v>
          </cell>
          <cell r="E538" t="str">
            <v>杭州</v>
          </cell>
          <cell r="F538" t="str">
            <v>自助缴费</v>
          </cell>
          <cell r="G538" t="str">
            <v>200M</v>
          </cell>
          <cell r="H538" t="str">
            <v>是</v>
          </cell>
          <cell r="I538">
            <v>300</v>
          </cell>
          <cell r="J538">
            <v>6</v>
          </cell>
          <cell r="K538">
            <v>150</v>
          </cell>
        </row>
        <row r="539">
          <cell r="C539" t="str">
            <v>龙湖冠寓-杭州奥体盈丰路店-500M/200元/一个月</v>
          </cell>
          <cell r="D539" t="str">
            <v>龙湖冠寓</v>
          </cell>
          <cell r="E539" t="str">
            <v>杭州</v>
          </cell>
          <cell r="F539" t="str">
            <v>自助缴费</v>
          </cell>
          <cell r="G539" t="str">
            <v>500M</v>
          </cell>
          <cell r="H539" t="str">
            <v>是</v>
          </cell>
          <cell r="I539">
            <v>200</v>
          </cell>
          <cell r="J539">
            <v>1</v>
          </cell>
          <cell r="K539">
            <v>100</v>
          </cell>
        </row>
        <row r="540">
          <cell r="C540" t="str">
            <v>龙湖冠寓-杭州奥体盈丰路店-300M/150元/一个月</v>
          </cell>
          <cell r="D540" t="str">
            <v>龙湖冠寓</v>
          </cell>
          <cell r="E540" t="str">
            <v>杭州</v>
          </cell>
          <cell r="F540" t="str">
            <v>自助缴费</v>
          </cell>
          <cell r="G540" t="str">
            <v>300M</v>
          </cell>
          <cell r="H540" t="str">
            <v>是</v>
          </cell>
          <cell r="I540">
            <v>150</v>
          </cell>
          <cell r="J540">
            <v>1</v>
          </cell>
          <cell r="K540">
            <v>75</v>
          </cell>
        </row>
        <row r="541">
          <cell r="C541" t="str">
            <v>龙湖冠寓-杭州滨和路二期100M/60元/1个月</v>
          </cell>
          <cell r="D541" t="str">
            <v>龙湖冠寓</v>
          </cell>
          <cell r="E541" t="str">
            <v>杭州</v>
          </cell>
          <cell r="F541" t="str">
            <v>自助缴费</v>
          </cell>
          <cell r="G541" t="str">
            <v>100M</v>
          </cell>
          <cell r="H541" t="str">
            <v>是</v>
          </cell>
          <cell r="I541">
            <v>60</v>
          </cell>
          <cell r="J541">
            <v>1</v>
          </cell>
          <cell r="K541">
            <v>41</v>
          </cell>
        </row>
        <row r="542">
          <cell r="C542" t="str">
            <v>龙湖冠寓-杭州滨和路二期-100M/150元/三个月</v>
          </cell>
          <cell r="D542" t="str">
            <v>龙湖冠寓</v>
          </cell>
          <cell r="E542" t="str">
            <v>杭州</v>
          </cell>
          <cell r="F542" t="str">
            <v>自助缴费</v>
          </cell>
          <cell r="G542" t="str">
            <v>100M</v>
          </cell>
          <cell r="H542" t="str">
            <v>是</v>
          </cell>
          <cell r="I542">
            <v>150</v>
          </cell>
          <cell r="J542">
            <v>3</v>
          </cell>
          <cell r="K542">
            <v>75</v>
          </cell>
        </row>
        <row r="543">
          <cell r="C543" t="str">
            <v>龙湖冠寓-杭州滨和路二期-100M/220元/六个月</v>
          </cell>
          <cell r="D543" t="str">
            <v>龙湖冠寓</v>
          </cell>
          <cell r="E543" t="str">
            <v>杭州</v>
          </cell>
          <cell r="F543" t="str">
            <v>自助缴费</v>
          </cell>
          <cell r="G543" t="str">
            <v>100M</v>
          </cell>
          <cell r="H543" t="str">
            <v>是</v>
          </cell>
          <cell r="I543">
            <v>220</v>
          </cell>
          <cell r="J543">
            <v>6</v>
          </cell>
          <cell r="K543">
            <v>110</v>
          </cell>
        </row>
        <row r="544">
          <cell r="C544" t="str">
            <v>龙湖冠寓-杭州滨和路二期-100M/380元/十二个月</v>
          </cell>
          <cell r="D544" t="str">
            <v>龙湖冠寓</v>
          </cell>
          <cell r="E544" t="str">
            <v>杭州</v>
          </cell>
          <cell r="F544" t="str">
            <v>自助缴费</v>
          </cell>
          <cell r="G544" t="str">
            <v>100M</v>
          </cell>
          <cell r="H544" t="str">
            <v>是</v>
          </cell>
          <cell r="I544">
            <v>380</v>
          </cell>
          <cell r="J544">
            <v>12</v>
          </cell>
          <cell r="K544">
            <v>190</v>
          </cell>
        </row>
        <row r="545">
          <cell r="C545" t="str">
            <v>龙湖冠寓-杭州滨和路二期-200M/200元/三个月</v>
          </cell>
          <cell r="D545" t="str">
            <v>龙湖冠寓</v>
          </cell>
          <cell r="E545" t="str">
            <v>杭州</v>
          </cell>
          <cell r="F545" t="str">
            <v>自助缴费</v>
          </cell>
          <cell r="G545" t="str">
            <v>200M</v>
          </cell>
          <cell r="H545" t="str">
            <v>是</v>
          </cell>
          <cell r="I545">
            <v>200</v>
          </cell>
          <cell r="J545">
            <v>3</v>
          </cell>
          <cell r="K545">
            <v>100</v>
          </cell>
        </row>
        <row r="546">
          <cell r="C546" t="str">
            <v>龙湖冠寓-杭州滨和路二期-200M/80元/一个月</v>
          </cell>
          <cell r="D546" t="str">
            <v>龙湖冠寓</v>
          </cell>
          <cell r="E546" t="str">
            <v>杭州</v>
          </cell>
          <cell r="F546" t="str">
            <v>自助缴费</v>
          </cell>
          <cell r="G546" t="str">
            <v>200M</v>
          </cell>
          <cell r="H546" t="str">
            <v>是</v>
          </cell>
          <cell r="I546">
            <v>80</v>
          </cell>
          <cell r="J546">
            <v>1</v>
          </cell>
          <cell r="K546">
            <v>40</v>
          </cell>
        </row>
        <row r="547">
          <cell r="C547" t="str">
            <v>龙湖冠寓-杭州滨和路二期-200M/300元/六个月</v>
          </cell>
          <cell r="D547" t="str">
            <v>龙湖冠寓</v>
          </cell>
          <cell r="E547" t="str">
            <v>杭州</v>
          </cell>
          <cell r="F547" t="str">
            <v>自助缴费</v>
          </cell>
          <cell r="G547" t="str">
            <v>200M</v>
          </cell>
          <cell r="H547" t="str">
            <v>是</v>
          </cell>
          <cell r="I547">
            <v>300</v>
          </cell>
          <cell r="J547">
            <v>6</v>
          </cell>
          <cell r="K547">
            <v>150</v>
          </cell>
        </row>
        <row r="548">
          <cell r="C548" t="str">
            <v>龙湖冠寓-杭州滨和路二期-200M/510元/十二个月</v>
          </cell>
          <cell r="D548" t="str">
            <v>龙湖冠寓</v>
          </cell>
          <cell r="E548" t="str">
            <v>杭州</v>
          </cell>
          <cell r="F548" t="str">
            <v>自助缴费</v>
          </cell>
          <cell r="G548" t="str">
            <v>200M</v>
          </cell>
          <cell r="H548" t="str">
            <v>是</v>
          </cell>
          <cell r="I548">
            <v>510</v>
          </cell>
          <cell r="J548">
            <v>12</v>
          </cell>
          <cell r="K548">
            <v>255</v>
          </cell>
        </row>
        <row r="549">
          <cell r="C549" t="str">
            <v>龙湖冠寓-杭州滨和路二期-500M/200元/一个月</v>
          </cell>
          <cell r="D549" t="str">
            <v>龙湖冠寓</v>
          </cell>
          <cell r="E549" t="str">
            <v>杭州</v>
          </cell>
          <cell r="F549" t="str">
            <v>自助缴费</v>
          </cell>
          <cell r="G549" t="str">
            <v>500M</v>
          </cell>
          <cell r="H549" t="str">
            <v>是</v>
          </cell>
          <cell r="I549">
            <v>200</v>
          </cell>
          <cell r="J549">
            <v>1</v>
          </cell>
          <cell r="K549">
            <v>100</v>
          </cell>
        </row>
        <row r="550">
          <cell r="C550" t="str">
            <v>龙湖冠寓-杭州滨和路二期-300M/150元/一个月</v>
          </cell>
          <cell r="D550" t="str">
            <v>龙湖冠寓</v>
          </cell>
          <cell r="E550" t="str">
            <v>杭州</v>
          </cell>
          <cell r="F550" t="str">
            <v>自助缴费</v>
          </cell>
          <cell r="G550" t="str">
            <v>300M</v>
          </cell>
          <cell r="H550" t="str">
            <v>是</v>
          </cell>
          <cell r="I550">
            <v>150</v>
          </cell>
          <cell r="J550">
            <v>1</v>
          </cell>
          <cell r="K550">
            <v>75</v>
          </cell>
        </row>
        <row r="551">
          <cell r="C551" t="str">
            <v>龙湖冠寓-杭州滨和路一期100M/60元/1个月</v>
          </cell>
          <cell r="D551" t="str">
            <v>龙湖冠寓</v>
          </cell>
          <cell r="E551" t="str">
            <v>杭州</v>
          </cell>
          <cell r="F551" t="str">
            <v>自助缴费</v>
          </cell>
          <cell r="G551" t="str">
            <v>100M</v>
          </cell>
          <cell r="H551" t="str">
            <v>是</v>
          </cell>
          <cell r="I551">
            <v>60</v>
          </cell>
          <cell r="J551">
            <v>1</v>
          </cell>
          <cell r="K551">
            <v>41</v>
          </cell>
        </row>
        <row r="552">
          <cell r="C552" t="str">
            <v>龙湖冠寓-杭州滨和路一期-100M/150元/三个月</v>
          </cell>
          <cell r="D552" t="str">
            <v>龙湖冠寓</v>
          </cell>
          <cell r="E552" t="str">
            <v>杭州</v>
          </cell>
          <cell r="F552" t="str">
            <v>自助缴费</v>
          </cell>
          <cell r="G552" t="str">
            <v>100M</v>
          </cell>
          <cell r="H552" t="str">
            <v>是</v>
          </cell>
          <cell r="I552">
            <v>150</v>
          </cell>
          <cell r="J552">
            <v>3</v>
          </cell>
          <cell r="K552">
            <v>75</v>
          </cell>
        </row>
        <row r="553">
          <cell r="C553" t="str">
            <v>龙湖冠寓-杭州滨和路一期-100M/220元/六个月</v>
          </cell>
          <cell r="D553" t="str">
            <v>龙湖冠寓</v>
          </cell>
          <cell r="E553" t="str">
            <v>杭州</v>
          </cell>
          <cell r="F553" t="str">
            <v>自助缴费</v>
          </cell>
          <cell r="G553" t="str">
            <v>100M</v>
          </cell>
          <cell r="H553" t="str">
            <v>是</v>
          </cell>
          <cell r="I553">
            <v>220</v>
          </cell>
          <cell r="J553">
            <v>6</v>
          </cell>
          <cell r="K553">
            <v>110</v>
          </cell>
        </row>
        <row r="554">
          <cell r="C554" t="str">
            <v>龙湖冠寓-杭州滨和路一期-200M/200元/三个月</v>
          </cell>
          <cell r="D554" t="str">
            <v>龙湖冠寓</v>
          </cell>
          <cell r="E554" t="str">
            <v>杭州</v>
          </cell>
          <cell r="F554" t="str">
            <v>自助缴费</v>
          </cell>
          <cell r="G554" t="str">
            <v>200M</v>
          </cell>
          <cell r="H554" t="str">
            <v>是</v>
          </cell>
          <cell r="I554">
            <v>200</v>
          </cell>
          <cell r="J554">
            <v>3</v>
          </cell>
          <cell r="K554">
            <v>100</v>
          </cell>
        </row>
        <row r="555">
          <cell r="C555" t="str">
            <v>龙湖冠寓-杭州滨和路一期-200M/300元/六个月</v>
          </cell>
          <cell r="D555" t="str">
            <v>龙湖冠寓</v>
          </cell>
          <cell r="E555" t="str">
            <v>杭州</v>
          </cell>
          <cell r="F555" t="str">
            <v>自助缴费</v>
          </cell>
          <cell r="G555" t="str">
            <v>200M</v>
          </cell>
          <cell r="H555" t="str">
            <v>是</v>
          </cell>
          <cell r="I555">
            <v>300</v>
          </cell>
          <cell r="J555">
            <v>6</v>
          </cell>
          <cell r="K555">
            <v>150</v>
          </cell>
        </row>
        <row r="556">
          <cell r="C556" t="str">
            <v>龙湖冠寓-杭州滨和路一期-200M/80元/一个月</v>
          </cell>
          <cell r="D556" t="str">
            <v>龙湖冠寓</v>
          </cell>
          <cell r="E556" t="str">
            <v>杭州</v>
          </cell>
          <cell r="F556" t="str">
            <v>自助缴费</v>
          </cell>
          <cell r="G556" t="str">
            <v>200M</v>
          </cell>
          <cell r="H556" t="str">
            <v>是</v>
          </cell>
          <cell r="I556">
            <v>80</v>
          </cell>
          <cell r="J556">
            <v>1</v>
          </cell>
          <cell r="K556">
            <v>40</v>
          </cell>
        </row>
        <row r="557">
          <cell r="C557" t="str">
            <v>龙湖冠寓-杭州滨和路一期-100M/380元/十二个月</v>
          </cell>
          <cell r="D557" t="str">
            <v>龙湖冠寓</v>
          </cell>
          <cell r="E557" t="str">
            <v>杭州</v>
          </cell>
          <cell r="F557" t="str">
            <v>自助缴费</v>
          </cell>
          <cell r="G557" t="str">
            <v>100M</v>
          </cell>
          <cell r="H557" t="str">
            <v>是</v>
          </cell>
          <cell r="I557">
            <v>380</v>
          </cell>
          <cell r="J557">
            <v>12</v>
          </cell>
          <cell r="K557">
            <v>190</v>
          </cell>
        </row>
        <row r="558">
          <cell r="C558" t="str">
            <v>龙湖冠寓-杭州滨和路一期-200M/510元/十二个月</v>
          </cell>
          <cell r="D558" t="str">
            <v>龙湖冠寓</v>
          </cell>
          <cell r="E558" t="str">
            <v>杭州</v>
          </cell>
          <cell r="F558" t="str">
            <v>自助缴费</v>
          </cell>
          <cell r="G558" t="str">
            <v>200M</v>
          </cell>
          <cell r="H558" t="str">
            <v>是</v>
          </cell>
          <cell r="I558">
            <v>510</v>
          </cell>
          <cell r="J558">
            <v>12</v>
          </cell>
          <cell r="K558">
            <v>255</v>
          </cell>
        </row>
        <row r="559">
          <cell r="C559" t="str">
            <v>龙湖冠寓-杭州滨和路一期-300M/150元/1个月</v>
          </cell>
          <cell r="D559" t="str">
            <v>龙湖冠寓</v>
          </cell>
          <cell r="E559" t="str">
            <v>杭州</v>
          </cell>
          <cell r="F559" t="str">
            <v>自助缴费</v>
          </cell>
          <cell r="G559" t="str">
            <v>300M</v>
          </cell>
          <cell r="H559" t="str">
            <v>是</v>
          </cell>
          <cell r="I559">
            <v>150</v>
          </cell>
          <cell r="J559">
            <v>1</v>
          </cell>
          <cell r="K559">
            <v>75</v>
          </cell>
        </row>
        <row r="560">
          <cell r="C560" t="str">
            <v>龙湖冠寓-杭州滨和路一期-300M/290元/3个月</v>
          </cell>
          <cell r="D560" t="str">
            <v>龙湖冠寓</v>
          </cell>
          <cell r="E560" t="str">
            <v>杭州</v>
          </cell>
          <cell r="F560" t="str">
            <v>自助缴费</v>
          </cell>
          <cell r="G560" t="str">
            <v>300M</v>
          </cell>
          <cell r="H560" t="str">
            <v>是</v>
          </cell>
          <cell r="I560">
            <v>290</v>
          </cell>
          <cell r="J560">
            <v>3</v>
          </cell>
          <cell r="K560">
            <v>145</v>
          </cell>
        </row>
        <row r="561">
          <cell r="C561" t="str">
            <v>龙湖冠寓-杭州滨和路一期-300M/560元/6个月</v>
          </cell>
          <cell r="D561" t="str">
            <v>龙湖冠寓</v>
          </cell>
          <cell r="E561" t="str">
            <v>杭州</v>
          </cell>
          <cell r="F561" t="str">
            <v>自助缴费</v>
          </cell>
          <cell r="G561" t="str">
            <v>300M</v>
          </cell>
          <cell r="H561" t="str">
            <v>是</v>
          </cell>
          <cell r="I561">
            <v>560</v>
          </cell>
          <cell r="J561">
            <v>6</v>
          </cell>
          <cell r="K561">
            <v>280</v>
          </cell>
        </row>
        <row r="562">
          <cell r="C562" t="str">
            <v>龙湖冠寓-杭州滨和路一期-300M/1020元/12个月</v>
          </cell>
          <cell r="D562" t="str">
            <v>龙湖冠寓</v>
          </cell>
          <cell r="E562" t="str">
            <v>杭州</v>
          </cell>
          <cell r="F562" t="str">
            <v>自助缴费</v>
          </cell>
          <cell r="G562" t="str">
            <v>300M</v>
          </cell>
          <cell r="H562" t="str">
            <v>是</v>
          </cell>
          <cell r="I562">
            <v>1020</v>
          </cell>
          <cell r="J562">
            <v>12</v>
          </cell>
          <cell r="K562">
            <v>510</v>
          </cell>
        </row>
        <row r="563">
          <cell r="C563" t="str">
            <v>龙湖冠寓-杭州滨和路一期-500M/200元/一个月</v>
          </cell>
          <cell r="D563" t="str">
            <v>龙湖冠寓</v>
          </cell>
          <cell r="E563" t="str">
            <v>杭州</v>
          </cell>
          <cell r="F563" t="str">
            <v>自助缴费</v>
          </cell>
          <cell r="G563" t="str">
            <v>500M</v>
          </cell>
          <cell r="H563" t="str">
            <v>是</v>
          </cell>
          <cell r="I563">
            <v>200</v>
          </cell>
          <cell r="J563">
            <v>1</v>
          </cell>
          <cell r="K563">
            <v>100</v>
          </cell>
        </row>
        <row r="564">
          <cell r="C564" t="str">
            <v>龙湖冠寓-杭州滨河汇100M/150元/三个月</v>
          </cell>
          <cell r="D564" t="str">
            <v>龙湖冠寓</v>
          </cell>
          <cell r="E564" t="str">
            <v>杭州</v>
          </cell>
          <cell r="F564" t="str">
            <v>自助缴费</v>
          </cell>
          <cell r="G564" t="str">
            <v>100M</v>
          </cell>
          <cell r="H564" t="str">
            <v>是</v>
          </cell>
          <cell r="I564">
            <v>150</v>
          </cell>
          <cell r="J564">
            <v>3</v>
          </cell>
          <cell r="K564">
            <v>78</v>
          </cell>
        </row>
        <row r="565">
          <cell r="C565" t="str">
            <v>龙湖冠寓-杭州滨河汇100M/220元/六个月</v>
          </cell>
          <cell r="D565" t="str">
            <v>龙湖冠寓</v>
          </cell>
          <cell r="E565" t="str">
            <v>杭州</v>
          </cell>
          <cell r="F565" t="str">
            <v>自助缴费</v>
          </cell>
          <cell r="G565" t="str">
            <v>100M</v>
          </cell>
          <cell r="H565" t="str">
            <v>是</v>
          </cell>
          <cell r="I565">
            <v>220</v>
          </cell>
          <cell r="J565">
            <v>6</v>
          </cell>
          <cell r="K565">
            <v>114.4</v>
          </cell>
        </row>
        <row r="566">
          <cell r="C566" t="str">
            <v>龙湖冠寓-杭州滨河汇100M/380元/十二个月</v>
          </cell>
          <cell r="D566" t="str">
            <v>龙湖冠寓</v>
          </cell>
          <cell r="E566" t="str">
            <v>杭州</v>
          </cell>
          <cell r="F566" t="str">
            <v>自助缴费</v>
          </cell>
          <cell r="G566" t="str">
            <v>100M</v>
          </cell>
          <cell r="H566" t="str">
            <v>是</v>
          </cell>
          <cell r="I566">
            <v>380</v>
          </cell>
          <cell r="J566">
            <v>12</v>
          </cell>
          <cell r="K566">
            <v>197.6</v>
          </cell>
        </row>
        <row r="567">
          <cell r="C567" t="str">
            <v>龙湖冠寓-杭州滨河汇100M/60元/一个月</v>
          </cell>
          <cell r="D567" t="str">
            <v>龙湖冠寓</v>
          </cell>
          <cell r="E567" t="str">
            <v>杭州</v>
          </cell>
          <cell r="F567" t="str">
            <v>自助缴费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31.2</v>
          </cell>
        </row>
        <row r="568">
          <cell r="C568" t="str">
            <v>龙湖冠寓-杭州滨河汇200M/200元/三个月</v>
          </cell>
          <cell r="D568" t="str">
            <v>龙湖冠寓</v>
          </cell>
          <cell r="E568" t="str">
            <v>杭州</v>
          </cell>
          <cell r="F568" t="str">
            <v>自助缴费</v>
          </cell>
          <cell r="G568" t="str">
            <v>200M</v>
          </cell>
          <cell r="H568" t="str">
            <v>是</v>
          </cell>
          <cell r="I568">
            <v>200</v>
          </cell>
          <cell r="J568">
            <v>3</v>
          </cell>
          <cell r="K568">
            <v>104</v>
          </cell>
        </row>
        <row r="569">
          <cell r="C569" t="str">
            <v>龙湖冠寓-杭州滨河汇200M/300元/六个月</v>
          </cell>
          <cell r="D569" t="str">
            <v>龙湖冠寓</v>
          </cell>
          <cell r="E569" t="str">
            <v>杭州</v>
          </cell>
          <cell r="F569" t="str">
            <v>自助缴费</v>
          </cell>
          <cell r="G569" t="str">
            <v>200M</v>
          </cell>
          <cell r="H569" t="str">
            <v>是</v>
          </cell>
          <cell r="I569">
            <v>300</v>
          </cell>
          <cell r="J569">
            <v>6</v>
          </cell>
          <cell r="K569">
            <v>156</v>
          </cell>
        </row>
        <row r="570">
          <cell r="C570" t="str">
            <v>龙湖冠寓-杭州滨河汇200M/510元/十二个月</v>
          </cell>
          <cell r="D570" t="str">
            <v>龙湖冠寓</v>
          </cell>
          <cell r="E570" t="str">
            <v>杭州</v>
          </cell>
          <cell r="F570" t="str">
            <v>自助缴费</v>
          </cell>
          <cell r="G570" t="str">
            <v>200M</v>
          </cell>
          <cell r="H570" t="str">
            <v>是</v>
          </cell>
          <cell r="I570">
            <v>510</v>
          </cell>
          <cell r="J570">
            <v>12</v>
          </cell>
          <cell r="K570">
            <v>265.2</v>
          </cell>
        </row>
        <row r="571">
          <cell r="C571" t="str">
            <v>龙湖冠寓-杭州滨河汇200M/80元/一个月</v>
          </cell>
          <cell r="D571" t="str">
            <v>龙湖冠寓</v>
          </cell>
          <cell r="E571" t="str">
            <v>杭州</v>
          </cell>
          <cell r="F571" t="str">
            <v>自助缴费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41.6</v>
          </cell>
        </row>
        <row r="572">
          <cell r="C572" t="str">
            <v>龙湖冠寓-杭州滨河汇300M/300元/六个月</v>
          </cell>
          <cell r="D572" t="str">
            <v>龙湖冠寓</v>
          </cell>
          <cell r="E572" t="str">
            <v>杭州</v>
          </cell>
          <cell r="F572" t="str">
            <v>自助缴费</v>
          </cell>
          <cell r="G572" t="str">
            <v>300M</v>
          </cell>
          <cell r="H572" t="str">
            <v>是</v>
          </cell>
          <cell r="I572">
            <v>300</v>
          </cell>
          <cell r="J572">
            <v>6</v>
          </cell>
          <cell r="K572">
            <v>156</v>
          </cell>
        </row>
        <row r="573">
          <cell r="C573" t="str">
            <v>龙湖冠寓-杭州滨河汇300M/80元/一个月</v>
          </cell>
          <cell r="D573" t="str">
            <v>龙湖冠寓</v>
          </cell>
          <cell r="E573" t="str">
            <v>杭州</v>
          </cell>
          <cell r="F573" t="str">
            <v>自助缴费</v>
          </cell>
          <cell r="G573" t="str">
            <v>300M</v>
          </cell>
          <cell r="H573" t="str">
            <v>是</v>
          </cell>
          <cell r="I573">
            <v>80</v>
          </cell>
          <cell r="J573">
            <v>1</v>
          </cell>
          <cell r="K573">
            <v>41.6</v>
          </cell>
        </row>
        <row r="574">
          <cell r="C574" t="str">
            <v>龙湖冠寓-杭州滨河汇300M/200元/三个月</v>
          </cell>
          <cell r="D574" t="str">
            <v>龙湖冠寓</v>
          </cell>
          <cell r="E574" t="str">
            <v>杭州</v>
          </cell>
          <cell r="F574" t="str">
            <v>自助缴费</v>
          </cell>
          <cell r="G574" t="str">
            <v>300M</v>
          </cell>
          <cell r="H574" t="str">
            <v>是</v>
          </cell>
          <cell r="I574">
            <v>200</v>
          </cell>
          <cell r="J574">
            <v>3</v>
          </cell>
          <cell r="K574">
            <v>104</v>
          </cell>
        </row>
        <row r="575">
          <cell r="C575" t="str">
            <v>龙湖冠寓-杭州大江东义蓬店100M/60元/一个月</v>
          </cell>
          <cell r="D575" t="str">
            <v>龙湖冠寓</v>
          </cell>
          <cell r="E575" t="str">
            <v>杭州</v>
          </cell>
          <cell r="F575" t="str">
            <v>自助缴费</v>
          </cell>
          <cell r="G575" t="str">
            <v>100M</v>
          </cell>
          <cell r="H575" t="str">
            <v>是</v>
          </cell>
          <cell r="I575">
            <v>60</v>
          </cell>
          <cell r="J575">
            <v>1</v>
          </cell>
          <cell r="K575">
            <v>41</v>
          </cell>
        </row>
        <row r="576">
          <cell r="C576" t="str">
            <v>龙湖冠寓-杭州大江东义蓬店100M/150元/三个月</v>
          </cell>
          <cell r="D576" t="str">
            <v>龙湖冠寓</v>
          </cell>
          <cell r="E576" t="str">
            <v>杭州</v>
          </cell>
          <cell r="F576" t="str">
            <v>自助缴费</v>
          </cell>
          <cell r="G576" t="str">
            <v>100M</v>
          </cell>
          <cell r="H576" t="str">
            <v>是</v>
          </cell>
          <cell r="I576">
            <v>150</v>
          </cell>
          <cell r="J576">
            <v>3</v>
          </cell>
          <cell r="K576">
            <v>75</v>
          </cell>
        </row>
        <row r="577">
          <cell r="C577" t="str">
            <v>龙湖冠寓-杭州大江东义蓬店100M/220元/六个月</v>
          </cell>
          <cell r="D577" t="str">
            <v>龙湖冠寓</v>
          </cell>
          <cell r="E577" t="str">
            <v>杭州</v>
          </cell>
          <cell r="F577" t="str">
            <v>自助缴费</v>
          </cell>
          <cell r="G577" t="str">
            <v>100M</v>
          </cell>
          <cell r="H577" t="str">
            <v>是</v>
          </cell>
          <cell r="I577">
            <v>220</v>
          </cell>
          <cell r="J577">
            <v>6</v>
          </cell>
          <cell r="K577">
            <v>110</v>
          </cell>
        </row>
        <row r="578">
          <cell r="C578" t="str">
            <v>龙湖冠寓-杭州大江东义蓬店100M/380元/十二个月</v>
          </cell>
          <cell r="D578" t="str">
            <v>龙湖冠寓</v>
          </cell>
          <cell r="E578" t="str">
            <v>杭州</v>
          </cell>
          <cell r="F578" t="str">
            <v>自助缴费</v>
          </cell>
          <cell r="G578" t="str">
            <v>100M</v>
          </cell>
          <cell r="H578" t="str">
            <v>是</v>
          </cell>
          <cell r="I578">
            <v>380</v>
          </cell>
          <cell r="J578">
            <v>12</v>
          </cell>
          <cell r="K578">
            <v>190</v>
          </cell>
        </row>
        <row r="579">
          <cell r="C579" t="str">
            <v>龙湖冠寓-杭州大江东义蓬店200M/80元/一个月</v>
          </cell>
          <cell r="D579" t="str">
            <v>龙湖冠寓</v>
          </cell>
          <cell r="E579" t="str">
            <v>杭州</v>
          </cell>
          <cell r="F579" t="str">
            <v>自助缴费</v>
          </cell>
          <cell r="G579" t="str">
            <v>200M</v>
          </cell>
          <cell r="H579" t="str">
            <v>是</v>
          </cell>
          <cell r="I579">
            <v>80</v>
          </cell>
          <cell r="J579">
            <v>1</v>
          </cell>
          <cell r="K579">
            <v>40</v>
          </cell>
        </row>
        <row r="580">
          <cell r="C580" t="str">
            <v>龙湖冠寓-杭州大江东义蓬店200M/200元/三个月</v>
          </cell>
          <cell r="D580" t="str">
            <v>龙湖冠寓</v>
          </cell>
          <cell r="E580" t="str">
            <v>杭州</v>
          </cell>
          <cell r="F580" t="str">
            <v>自助缴费</v>
          </cell>
          <cell r="G580" t="str">
            <v>200M</v>
          </cell>
          <cell r="H580" t="str">
            <v>是</v>
          </cell>
          <cell r="I580">
            <v>200</v>
          </cell>
          <cell r="J580">
            <v>3</v>
          </cell>
          <cell r="K580">
            <v>100</v>
          </cell>
        </row>
        <row r="581">
          <cell r="C581" t="str">
            <v>龙湖冠寓-杭州大江东义蓬店200M/300元/六个月</v>
          </cell>
          <cell r="D581" t="str">
            <v>龙湖冠寓</v>
          </cell>
          <cell r="E581" t="str">
            <v>杭州</v>
          </cell>
          <cell r="F581" t="str">
            <v>自助缴费</v>
          </cell>
          <cell r="G581" t="str">
            <v>200M</v>
          </cell>
          <cell r="H581" t="str">
            <v>是</v>
          </cell>
          <cell r="I581">
            <v>300</v>
          </cell>
          <cell r="J581">
            <v>6</v>
          </cell>
          <cell r="K581">
            <v>150</v>
          </cell>
        </row>
        <row r="582">
          <cell r="C582" t="str">
            <v>龙湖冠寓-杭州大江东义蓬店200M/510元/十二个月</v>
          </cell>
          <cell r="D582" t="str">
            <v>龙湖冠寓</v>
          </cell>
          <cell r="E582" t="str">
            <v>杭州</v>
          </cell>
          <cell r="F582" t="str">
            <v>自助缴费</v>
          </cell>
          <cell r="G582" t="str">
            <v>200M</v>
          </cell>
          <cell r="H582" t="str">
            <v>是</v>
          </cell>
          <cell r="I582">
            <v>510</v>
          </cell>
          <cell r="J582">
            <v>12</v>
          </cell>
          <cell r="K582">
            <v>255</v>
          </cell>
        </row>
        <row r="583">
          <cell r="C583" t="str">
            <v>龙湖冠寓-杭州明石国际100M/60元/1个月</v>
          </cell>
          <cell r="D583" t="str">
            <v>龙湖冠寓</v>
          </cell>
          <cell r="E583" t="str">
            <v>杭州</v>
          </cell>
          <cell r="F583" t="str">
            <v>自助缴费</v>
          </cell>
          <cell r="G583" t="str">
            <v>100M</v>
          </cell>
          <cell r="H583" t="str">
            <v>是</v>
          </cell>
          <cell r="I583">
            <v>60</v>
          </cell>
          <cell r="J583">
            <v>1</v>
          </cell>
          <cell r="K583">
            <v>41</v>
          </cell>
        </row>
        <row r="584">
          <cell r="C584" t="str">
            <v>龙湖冠寓-杭州明石国际-100M/150元/3个月</v>
          </cell>
          <cell r="D584" t="str">
            <v>龙湖冠寓</v>
          </cell>
          <cell r="E584" t="str">
            <v>杭州</v>
          </cell>
          <cell r="F584" t="str">
            <v>自助缴费</v>
          </cell>
          <cell r="G584" t="str">
            <v>100M</v>
          </cell>
          <cell r="H584" t="str">
            <v>是</v>
          </cell>
          <cell r="I584">
            <v>150</v>
          </cell>
          <cell r="J584">
            <v>3</v>
          </cell>
          <cell r="K584">
            <v>75</v>
          </cell>
        </row>
        <row r="585">
          <cell r="C585" t="str">
            <v>龙湖冠寓-杭州明石国际-100M/220元/6个月</v>
          </cell>
          <cell r="D585" t="str">
            <v>龙湖冠寓</v>
          </cell>
          <cell r="E585" t="str">
            <v>杭州</v>
          </cell>
          <cell r="F585" t="str">
            <v>自助缴费</v>
          </cell>
          <cell r="G585" t="str">
            <v>100M</v>
          </cell>
          <cell r="H585" t="str">
            <v>是</v>
          </cell>
          <cell r="I585">
            <v>220</v>
          </cell>
          <cell r="J585">
            <v>6</v>
          </cell>
          <cell r="K585">
            <v>110</v>
          </cell>
        </row>
        <row r="586">
          <cell r="C586" t="str">
            <v>龙湖冠寓-杭州明石国际-100M/380元/12个月</v>
          </cell>
          <cell r="D586" t="str">
            <v>龙湖冠寓</v>
          </cell>
          <cell r="E586" t="str">
            <v>杭州</v>
          </cell>
          <cell r="F586" t="str">
            <v>自助缴费</v>
          </cell>
          <cell r="G586" t="str">
            <v>100M</v>
          </cell>
          <cell r="H586" t="str">
            <v>是</v>
          </cell>
          <cell r="I586">
            <v>380</v>
          </cell>
          <cell r="J586">
            <v>12</v>
          </cell>
          <cell r="K586">
            <v>190</v>
          </cell>
        </row>
        <row r="587">
          <cell r="C587" t="str">
            <v>龙湖冠寓-杭州明石国际-200M/80元/1个月</v>
          </cell>
          <cell r="D587" t="str">
            <v>龙湖冠寓</v>
          </cell>
          <cell r="E587" t="str">
            <v>杭州</v>
          </cell>
          <cell r="F587" t="str">
            <v>自助缴费</v>
          </cell>
          <cell r="G587" t="str">
            <v>200M</v>
          </cell>
          <cell r="H587" t="str">
            <v>是</v>
          </cell>
          <cell r="I587">
            <v>80</v>
          </cell>
          <cell r="J587">
            <v>1</v>
          </cell>
          <cell r="K587">
            <v>40</v>
          </cell>
        </row>
        <row r="588">
          <cell r="C588" t="str">
            <v>龙湖冠寓-杭州明石国际-200M/200元/3个月</v>
          </cell>
          <cell r="D588" t="str">
            <v>龙湖冠寓</v>
          </cell>
          <cell r="E588" t="str">
            <v>杭州</v>
          </cell>
          <cell r="F588" t="str">
            <v>自助缴费</v>
          </cell>
          <cell r="G588" t="str">
            <v>200M</v>
          </cell>
          <cell r="H588" t="str">
            <v>是</v>
          </cell>
          <cell r="I588">
            <v>200</v>
          </cell>
          <cell r="J588">
            <v>3</v>
          </cell>
          <cell r="K588">
            <v>100</v>
          </cell>
        </row>
        <row r="589">
          <cell r="C589" t="str">
            <v>龙湖冠寓-杭州明石国际-200M/300元/6个月</v>
          </cell>
          <cell r="D589" t="str">
            <v>龙湖冠寓</v>
          </cell>
          <cell r="E589" t="str">
            <v>杭州</v>
          </cell>
          <cell r="F589" t="str">
            <v>自助缴费</v>
          </cell>
          <cell r="G589" t="str">
            <v>200M</v>
          </cell>
          <cell r="H589" t="str">
            <v>是</v>
          </cell>
          <cell r="I589">
            <v>300</v>
          </cell>
          <cell r="J589">
            <v>6</v>
          </cell>
          <cell r="K589">
            <v>150</v>
          </cell>
        </row>
        <row r="590">
          <cell r="C590" t="str">
            <v>龙湖冠寓-杭州明石国际-200M/510元/12个月</v>
          </cell>
          <cell r="D590" t="str">
            <v>龙湖冠寓</v>
          </cell>
          <cell r="E590" t="str">
            <v>杭州</v>
          </cell>
          <cell r="F590" t="str">
            <v>自助缴费</v>
          </cell>
          <cell r="G590" t="str">
            <v>200M</v>
          </cell>
          <cell r="H590" t="str">
            <v>是</v>
          </cell>
          <cell r="I590">
            <v>510</v>
          </cell>
          <cell r="J590">
            <v>12</v>
          </cell>
          <cell r="K590">
            <v>255</v>
          </cell>
        </row>
        <row r="591">
          <cell r="C591" t="str">
            <v>龙湖冠寓-杭州东城明石国际店-300M/150元/一个月</v>
          </cell>
          <cell r="D591" t="str">
            <v>龙湖冠寓</v>
          </cell>
          <cell r="E591" t="str">
            <v>杭州</v>
          </cell>
          <cell r="F591" t="str">
            <v>自助缴费</v>
          </cell>
          <cell r="G591" t="str">
            <v>300M</v>
          </cell>
          <cell r="H591" t="str">
            <v>是</v>
          </cell>
          <cell r="I591">
            <v>150</v>
          </cell>
          <cell r="J591">
            <v>1</v>
          </cell>
          <cell r="K591">
            <v>75</v>
          </cell>
        </row>
        <row r="592">
          <cell r="C592" t="str">
            <v>龙湖冠寓-杭州东城明石国际店-500M/200元/一个月</v>
          </cell>
          <cell r="D592" t="str">
            <v>龙湖冠寓</v>
          </cell>
          <cell r="E592" t="str">
            <v>杭州</v>
          </cell>
          <cell r="F592" t="str">
            <v>自助缴费</v>
          </cell>
          <cell r="G592" t="str">
            <v>500M</v>
          </cell>
          <cell r="H592" t="str">
            <v>是</v>
          </cell>
          <cell r="I592">
            <v>200</v>
          </cell>
          <cell r="J592">
            <v>1</v>
          </cell>
          <cell r="K592">
            <v>100</v>
          </cell>
        </row>
        <row r="593">
          <cell r="C593" t="str">
            <v>龙湖冠寓-杭州丰收湖店100M/60元/1个月</v>
          </cell>
          <cell r="D593" t="str">
            <v>龙湖冠寓</v>
          </cell>
          <cell r="E593" t="str">
            <v>杭州</v>
          </cell>
          <cell r="F593" t="str">
            <v>自助缴费</v>
          </cell>
          <cell r="G593" t="str">
            <v>100M</v>
          </cell>
          <cell r="H593" t="str">
            <v>是</v>
          </cell>
          <cell r="I593">
            <v>60</v>
          </cell>
          <cell r="J593">
            <v>1</v>
          </cell>
          <cell r="K593">
            <v>41</v>
          </cell>
        </row>
        <row r="594">
          <cell r="C594" t="str">
            <v>龙湖冠寓-杭州丰收湖店100M/150元/3个月</v>
          </cell>
          <cell r="D594" t="str">
            <v>龙湖冠寓</v>
          </cell>
          <cell r="E594" t="str">
            <v>杭州</v>
          </cell>
          <cell r="F594" t="str">
            <v>自助缴费</v>
          </cell>
          <cell r="G594" t="str">
            <v>100M</v>
          </cell>
          <cell r="H594" t="str">
            <v>是</v>
          </cell>
          <cell r="I594">
            <v>150</v>
          </cell>
          <cell r="J594">
            <v>3</v>
          </cell>
          <cell r="K594">
            <v>75</v>
          </cell>
        </row>
        <row r="595">
          <cell r="C595" t="str">
            <v>龙湖冠寓-杭州丰收湖店100M/220元/6个月</v>
          </cell>
          <cell r="D595" t="str">
            <v>龙湖冠寓</v>
          </cell>
          <cell r="E595" t="str">
            <v>杭州</v>
          </cell>
          <cell r="F595" t="str">
            <v>自助缴费</v>
          </cell>
          <cell r="G595" t="str">
            <v>100M</v>
          </cell>
          <cell r="H595" t="str">
            <v>是</v>
          </cell>
          <cell r="I595">
            <v>220</v>
          </cell>
          <cell r="J595">
            <v>6</v>
          </cell>
          <cell r="K595">
            <v>110</v>
          </cell>
        </row>
        <row r="596">
          <cell r="C596" t="str">
            <v>龙湖冠寓-杭州丰收湖店200M/80元/1个月</v>
          </cell>
          <cell r="D596" t="str">
            <v>龙湖冠寓</v>
          </cell>
          <cell r="E596" t="str">
            <v>杭州</v>
          </cell>
          <cell r="F596" t="str">
            <v>自助缴费</v>
          </cell>
          <cell r="G596" t="str">
            <v>200M</v>
          </cell>
          <cell r="H596" t="str">
            <v>是</v>
          </cell>
          <cell r="I596">
            <v>80</v>
          </cell>
          <cell r="J596">
            <v>1</v>
          </cell>
          <cell r="K596">
            <v>40</v>
          </cell>
        </row>
        <row r="597">
          <cell r="C597" t="str">
            <v>龙湖冠寓-杭州丰收湖店100M/380元/12个月</v>
          </cell>
          <cell r="D597" t="str">
            <v>龙湖冠寓</v>
          </cell>
          <cell r="E597" t="str">
            <v>杭州</v>
          </cell>
          <cell r="F597" t="str">
            <v>自助缴费</v>
          </cell>
          <cell r="G597" t="str">
            <v>100M</v>
          </cell>
          <cell r="H597" t="str">
            <v>是</v>
          </cell>
          <cell r="I597">
            <v>380</v>
          </cell>
          <cell r="J597">
            <v>12</v>
          </cell>
          <cell r="K597">
            <v>190</v>
          </cell>
        </row>
        <row r="598">
          <cell r="C598" t="str">
            <v>龙湖冠寓-杭州丰收湖店200M/200元/3个月</v>
          </cell>
          <cell r="D598" t="str">
            <v>龙湖冠寓</v>
          </cell>
          <cell r="E598" t="str">
            <v>杭州</v>
          </cell>
          <cell r="F598" t="str">
            <v>自助缴费</v>
          </cell>
          <cell r="G598" t="str">
            <v>200M</v>
          </cell>
          <cell r="H598" t="str">
            <v>是</v>
          </cell>
          <cell r="I598">
            <v>200</v>
          </cell>
          <cell r="J598">
            <v>3</v>
          </cell>
          <cell r="K598">
            <v>100</v>
          </cell>
        </row>
        <row r="599">
          <cell r="C599" t="str">
            <v>龙湖冠寓-杭州丰收湖店200M/300元/6个月</v>
          </cell>
          <cell r="D599" t="str">
            <v>龙湖冠寓</v>
          </cell>
          <cell r="E599" t="str">
            <v>杭州</v>
          </cell>
          <cell r="F599" t="str">
            <v>自助缴费</v>
          </cell>
          <cell r="G599" t="str">
            <v>200M</v>
          </cell>
          <cell r="H599" t="str">
            <v>是</v>
          </cell>
          <cell r="I599">
            <v>300</v>
          </cell>
          <cell r="J599">
            <v>6</v>
          </cell>
          <cell r="K599">
            <v>150</v>
          </cell>
        </row>
        <row r="600">
          <cell r="C600" t="str">
            <v>龙湖冠寓-杭州丰收湖店200M/510元/12个月</v>
          </cell>
          <cell r="D600" t="str">
            <v>龙湖冠寓</v>
          </cell>
          <cell r="E600" t="str">
            <v>杭州</v>
          </cell>
          <cell r="F600" t="str">
            <v>自助缴费</v>
          </cell>
          <cell r="G600" t="str">
            <v>200M</v>
          </cell>
          <cell r="H600" t="str">
            <v>是</v>
          </cell>
          <cell r="I600">
            <v>510</v>
          </cell>
          <cell r="J600">
            <v>12</v>
          </cell>
          <cell r="K600">
            <v>255</v>
          </cell>
        </row>
        <row r="601">
          <cell r="C601" t="str">
            <v>龙湖冠寓-杭州丰收湖店300M/150元/1个月</v>
          </cell>
          <cell r="D601" t="str">
            <v>龙湖冠寓</v>
          </cell>
          <cell r="E601" t="str">
            <v>杭州</v>
          </cell>
          <cell r="F601" t="str">
            <v>自助缴费</v>
          </cell>
          <cell r="G601" t="str">
            <v>300M</v>
          </cell>
          <cell r="H601" t="str">
            <v>是</v>
          </cell>
          <cell r="I601">
            <v>150</v>
          </cell>
          <cell r="J601">
            <v>1</v>
          </cell>
          <cell r="K601">
            <v>75</v>
          </cell>
        </row>
        <row r="602">
          <cell r="C602" t="str">
            <v>龙湖冠寓-杭州丰收湖店300M/290元/3个月</v>
          </cell>
          <cell r="D602" t="str">
            <v>龙湖冠寓</v>
          </cell>
          <cell r="E602" t="str">
            <v>杭州</v>
          </cell>
          <cell r="F602" t="str">
            <v>自助缴费</v>
          </cell>
          <cell r="G602" t="str">
            <v>300M</v>
          </cell>
          <cell r="H602" t="str">
            <v>是</v>
          </cell>
          <cell r="I602">
            <v>290</v>
          </cell>
          <cell r="J602">
            <v>3</v>
          </cell>
          <cell r="K602">
            <v>145</v>
          </cell>
        </row>
        <row r="603">
          <cell r="C603" t="str">
            <v>龙湖冠寓-杭州丰收湖店300M/560元/6个月</v>
          </cell>
          <cell r="D603" t="str">
            <v>龙湖冠寓</v>
          </cell>
          <cell r="E603" t="str">
            <v>杭州</v>
          </cell>
          <cell r="F603" t="str">
            <v>自助缴费</v>
          </cell>
          <cell r="G603" t="str">
            <v>300M</v>
          </cell>
          <cell r="H603" t="str">
            <v>是</v>
          </cell>
          <cell r="I603">
            <v>260</v>
          </cell>
          <cell r="J603">
            <v>6</v>
          </cell>
          <cell r="K603">
            <v>130</v>
          </cell>
        </row>
        <row r="604">
          <cell r="C604" t="str">
            <v>龙湖冠寓-杭州丰收湖店300M/1020元/12个月</v>
          </cell>
          <cell r="D604" t="str">
            <v>龙湖冠寓</v>
          </cell>
          <cell r="E604" t="str">
            <v>杭州</v>
          </cell>
          <cell r="F604" t="str">
            <v>自助缴费</v>
          </cell>
          <cell r="G604" t="str">
            <v>300M</v>
          </cell>
          <cell r="H604" t="str">
            <v>是</v>
          </cell>
          <cell r="I604">
            <v>1020</v>
          </cell>
          <cell r="J604">
            <v>12</v>
          </cell>
          <cell r="K604">
            <v>510</v>
          </cell>
        </row>
        <row r="605">
          <cell r="C605" t="str">
            <v>龙湖冠寓-杭州丰收湖店-500M/200元/一个月</v>
          </cell>
          <cell r="D605" t="str">
            <v>龙湖冠寓</v>
          </cell>
          <cell r="E605" t="str">
            <v>杭州</v>
          </cell>
          <cell r="F605" t="str">
            <v>自助缴费</v>
          </cell>
          <cell r="G605" t="str">
            <v>500M</v>
          </cell>
          <cell r="H605" t="str">
            <v>是</v>
          </cell>
          <cell r="I605">
            <v>200</v>
          </cell>
          <cell r="J605">
            <v>1</v>
          </cell>
          <cell r="K605">
            <v>100</v>
          </cell>
        </row>
        <row r="606">
          <cell r="C606" t="str">
            <v>龙湖冠寓-杭州火车东站店100M/60元/一个月</v>
          </cell>
          <cell r="D606" t="str">
            <v>龙湖冠寓</v>
          </cell>
          <cell r="E606" t="str">
            <v>杭州</v>
          </cell>
          <cell r="F606" t="str">
            <v>自助缴费</v>
          </cell>
          <cell r="G606" t="str">
            <v>100M</v>
          </cell>
          <cell r="H606" t="str">
            <v>是</v>
          </cell>
          <cell r="I606">
            <v>60</v>
          </cell>
          <cell r="J606">
            <v>1</v>
          </cell>
          <cell r="K606">
            <v>41</v>
          </cell>
        </row>
        <row r="607">
          <cell r="C607" t="str">
            <v>龙湖冠寓-杭州火车东站店100M/150元/三个月</v>
          </cell>
          <cell r="D607" t="str">
            <v>龙湖冠寓</v>
          </cell>
          <cell r="E607" t="str">
            <v>杭州</v>
          </cell>
          <cell r="F607" t="str">
            <v>自助缴费</v>
          </cell>
          <cell r="G607" t="str">
            <v>100M</v>
          </cell>
          <cell r="H607" t="str">
            <v>是</v>
          </cell>
          <cell r="I607">
            <v>150</v>
          </cell>
          <cell r="J607">
            <v>3</v>
          </cell>
          <cell r="K607">
            <v>75</v>
          </cell>
        </row>
        <row r="608">
          <cell r="C608" t="str">
            <v>龙湖冠寓-杭州火车东站店100M/220元/六个月</v>
          </cell>
          <cell r="D608" t="str">
            <v>龙湖冠寓</v>
          </cell>
          <cell r="E608" t="str">
            <v>杭州</v>
          </cell>
          <cell r="F608" t="str">
            <v>自助缴费</v>
          </cell>
          <cell r="G608" t="str">
            <v>100M</v>
          </cell>
          <cell r="H608" t="str">
            <v>是</v>
          </cell>
          <cell r="I608">
            <v>220</v>
          </cell>
          <cell r="J608">
            <v>6</v>
          </cell>
          <cell r="K608">
            <v>110</v>
          </cell>
        </row>
        <row r="609">
          <cell r="C609" t="str">
            <v>龙湖冠寓-杭州火车东站店100M/380元/十二个月</v>
          </cell>
          <cell r="D609" t="str">
            <v>龙湖冠寓</v>
          </cell>
          <cell r="E609" t="str">
            <v>杭州</v>
          </cell>
          <cell r="F609" t="str">
            <v>自助缴费</v>
          </cell>
          <cell r="G609" t="str">
            <v>100M</v>
          </cell>
          <cell r="H609" t="str">
            <v>是</v>
          </cell>
          <cell r="I609">
            <v>380</v>
          </cell>
          <cell r="J609">
            <v>12</v>
          </cell>
          <cell r="K609">
            <v>190</v>
          </cell>
        </row>
        <row r="610">
          <cell r="C610" t="str">
            <v>龙湖冠寓-杭州火车东站店200M/80元/一个月</v>
          </cell>
          <cell r="D610" t="str">
            <v>龙湖冠寓</v>
          </cell>
          <cell r="E610" t="str">
            <v>杭州</v>
          </cell>
          <cell r="F610" t="str">
            <v>自助缴费</v>
          </cell>
          <cell r="G610" t="str">
            <v>200M</v>
          </cell>
          <cell r="H610" t="str">
            <v>是</v>
          </cell>
          <cell r="I610">
            <v>80</v>
          </cell>
          <cell r="J610">
            <v>1</v>
          </cell>
          <cell r="K610">
            <v>40</v>
          </cell>
        </row>
        <row r="611">
          <cell r="C611" t="str">
            <v>龙湖冠寓-杭州火车东站店200M/200元/三个月</v>
          </cell>
          <cell r="D611" t="str">
            <v>龙湖冠寓</v>
          </cell>
          <cell r="E611" t="str">
            <v>杭州</v>
          </cell>
          <cell r="F611" t="str">
            <v>自助缴费</v>
          </cell>
          <cell r="G611" t="str">
            <v>200M</v>
          </cell>
          <cell r="H611" t="str">
            <v>是</v>
          </cell>
          <cell r="I611">
            <v>200</v>
          </cell>
          <cell r="J611">
            <v>3</v>
          </cell>
          <cell r="K611">
            <v>100</v>
          </cell>
        </row>
        <row r="612">
          <cell r="C612" t="str">
            <v>龙湖冠寓-杭州火车东站店200M/300元/六个月</v>
          </cell>
          <cell r="D612" t="str">
            <v>龙湖冠寓</v>
          </cell>
          <cell r="E612" t="str">
            <v>杭州</v>
          </cell>
          <cell r="F612" t="str">
            <v>自助缴费</v>
          </cell>
          <cell r="G612" t="str">
            <v>200M</v>
          </cell>
          <cell r="H612" t="str">
            <v>是</v>
          </cell>
          <cell r="I612">
            <v>300</v>
          </cell>
          <cell r="J612">
            <v>6</v>
          </cell>
          <cell r="K612">
            <v>150</v>
          </cell>
        </row>
        <row r="613">
          <cell r="C613" t="str">
            <v>龙湖冠寓-杭州火车东站店200M/510元/十二个月</v>
          </cell>
          <cell r="D613" t="str">
            <v>龙湖冠寓</v>
          </cell>
          <cell r="E613" t="str">
            <v>杭州</v>
          </cell>
          <cell r="F613" t="str">
            <v>自助缴费</v>
          </cell>
          <cell r="G613" t="str">
            <v>200M</v>
          </cell>
          <cell r="H613" t="str">
            <v>是</v>
          </cell>
          <cell r="I613">
            <v>510</v>
          </cell>
          <cell r="J613">
            <v>12</v>
          </cell>
          <cell r="K613">
            <v>255</v>
          </cell>
        </row>
        <row r="614">
          <cell r="C614" t="str">
            <v>龙湖冠寓-杭州蓝保店-100M/60元/1个月</v>
          </cell>
          <cell r="D614" t="str">
            <v>龙湖冠寓</v>
          </cell>
          <cell r="E614" t="str">
            <v>杭州</v>
          </cell>
          <cell r="F614" t="str">
            <v>自助缴费</v>
          </cell>
          <cell r="G614" t="str">
            <v>100M</v>
          </cell>
          <cell r="H614" t="str">
            <v>是</v>
          </cell>
          <cell r="I614">
            <v>60</v>
          </cell>
          <cell r="J614">
            <v>1</v>
          </cell>
          <cell r="K614">
            <v>41</v>
          </cell>
        </row>
        <row r="615">
          <cell r="C615" t="str">
            <v>龙湖冠寓-杭州蓝保店-100M/150元/3个月</v>
          </cell>
          <cell r="D615" t="str">
            <v>龙湖冠寓</v>
          </cell>
          <cell r="E615" t="str">
            <v>杭州</v>
          </cell>
          <cell r="F615" t="str">
            <v>自助缴费</v>
          </cell>
          <cell r="G615" t="str">
            <v>100M</v>
          </cell>
          <cell r="H615" t="str">
            <v>是</v>
          </cell>
          <cell r="I615">
            <v>150</v>
          </cell>
          <cell r="J615">
            <v>3</v>
          </cell>
          <cell r="K615">
            <v>75</v>
          </cell>
        </row>
        <row r="616">
          <cell r="C616" t="str">
            <v>龙湖冠寓-杭州蓝保店-100M/220元/6个月</v>
          </cell>
          <cell r="D616" t="str">
            <v>龙湖冠寓</v>
          </cell>
          <cell r="E616" t="str">
            <v>杭州</v>
          </cell>
          <cell r="F616" t="str">
            <v>自助缴费</v>
          </cell>
          <cell r="G616" t="str">
            <v>100M</v>
          </cell>
          <cell r="H616" t="str">
            <v>是</v>
          </cell>
          <cell r="I616">
            <v>220</v>
          </cell>
          <cell r="J616">
            <v>6</v>
          </cell>
          <cell r="K616">
            <v>110</v>
          </cell>
        </row>
        <row r="617">
          <cell r="C617" t="str">
            <v>龙湖冠寓-杭州蓝保店-100M/380元/12个月</v>
          </cell>
          <cell r="D617" t="str">
            <v>龙湖冠寓</v>
          </cell>
          <cell r="E617" t="str">
            <v>杭州</v>
          </cell>
          <cell r="F617" t="str">
            <v>自助缴费</v>
          </cell>
          <cell r="G617" t="str">
            <v>100M</v>
          </cell>
          <cell r="H617" t="str">
            <v>是</v>
          </cell>
          <cell r="I617">
            <v>380</v>
          </cell>
          <cell r="J617">
            <v>12</v>
          </cell>
          <cell r="K617">
            <v>190</v>
          </cell>
        </row>
        <row r="618">
          <cell r="C618" t="str">
            <v>龙湖冠寓-杭州蓝保店-200M/200元/3个月</v>
          </cell>
          <cell r="D618" t="str">
            <v>龙湖冠寓</v>
          </cell>
          <cell r="E618" t="str">
            <v>杭州</v>
          </cell>
          <cell r="F618" t="str">
            <v>自助缴费</v>
          </cell>
          <cell r="G618" t="str">
            <v>200M</v>
          </cell>
          <cell r="H618" t="str">
            <v>是</v>
          </cell>
          <cell r="I618">
            <v>200</v>
          </cell>
          <cell r="J618">
            <v>3</v>
          </cell>
          <cell r="K618">
            <v>100</v>
          </cell>
        </row>
        <row r="619">
          <cell r="C619" t="str">
            <v>龙湖冠寓-杭州蓝保店-200M/300元/6个月</v>
          </cell>
          <cell r="D619" t="str">
            <v>龙湖冠寓</v>
          </cell>
          <cell r="E619" t="str">
            <v>杭州</v>
          </cell>
          <cell r="F619" t="str">
            <v>自助缴费</v>
          </cell>
          <cell r="G619" t="str">
            <v>200M</v>
          </cell>
          <cell r="H619" t="str">
            <v>是</v>
          </cell>
          <cell r="I619">
            <v>300</v>
          </cell>
          <cell r="J619">
            <v>6</v>
          </cell>
          <cell r="K619">
            <v>150</v>
          </cell>
        </row>
        <row r="620">
          <cell r="C620" t="str">
            <v>龙湖冠寓-杭州蓝保店-200M/80元/1个月</v>
          </cell>
          <cell r="D620" t="str">
            <v>龙湖冠寓</v>
          </cell>
          <cell r="E620" t="str">
            <v>杭州</v>
          </cell>
          <cell r="F620" t="str">
            <v>自助缴费</v>
          </cell>
          <cell r="G620" t="str">
            <v>200M</v>
          </cell>
          <cell r="H620" t="str">
            <v>是</v>
          </cell>
          <cell r="I620">
            <v>80</v>
          </cell>
          <cell r="J620">
            <v>1</v>
          </cell>
          <cell r="K620">
            <v>40</v>
          </cell>
        </row>
        <row r="621">
          <cell r="C621" t="str">
            <v>龙湖冠寓-杭州蓝保店-300M/150元/一个月</v>
          </cell>
          <cell r="D621" t="str">
            <v>龙湖冠寓</v>
          </cell>
          <cell r="E621" t="str">
            <v>杭州</v>
          </cell>
          <cell r="F621" t="str">
            <v>自助缴费</v>
          </cell>
          <cell r="G621" t="str">
            <v>300M</v>
          </cell>
          <cell r="H621" t="str">
            <v>是</v>
          </cell>
          <cell r="I621">
            <v>150</v>
          </cell>
          <cell r="J621">
            <v>1</v>
          </cell>
          <cell r="K621">
            <v>75</v>
          </cell>
        </row>
        <row r="622">
          <cell r="C622" t="str">
            <v>龙湖冠寓-杭州蓝保店-200M/510元/12个月</v>
          </cell>
          <cell r="D622" t="str">
            <v>龙湖冠寓</v>
          </cell>
          <cell r="E622" t="str">
            <v>杭州</v>
          </cell>
          <cell r="F622" t="str">
            <v>自助缴费</v>
          </cell>
          <cell r="G622" t="str">
            <v>200M</v>
          </cell>
          <cell r="H622" t="str">
            <v>是</v>
          </cell>
          <cell r="I622">
            <v>510</v>
          </cell>
          <cell r="J622">
            <v>12</v>
          </cell>
          <cell r="K622">
            <v>255</v>
          </cell>
        </row>
        <row r="623">
          <cell r="C623" t="str">
            <v>龙湖冠寓-杭州彭埠明石店100M/60元/1个月</v>
          </cell>
          <cell r="D623" t="str">
            <v>龙湖冠寓</v>
          </cell>
          <cell r="E623" t="str">
            <v>杭州</v>
          </cell>
          <cell r="F623" t="str">
            <v>自助缴费</v>
          </cell>
          <cell r="G623" t="str">
            <v>100M</v>
          </cell>
          <cell r="H623" t="str">
            <v>是</v>
          </cell>
          <cell r="I623">
            <v>60</v>
          </cell>
          <cell r="J623">
            <v>1</v>
          </cell>
          <cell r="K623">
            <v>41</v>
          </cell>
        </row>
        <row r="624">
          <cell r="C624" t="str">
            <v>龙湖冠寓-杭州彭埠明石店-100M/150元/3个月</v>
          </cell>
          <cell r="D624" t="str">
            <v>龙湖冠寓</v>
          </cell>
          <cell r="E624" t="str">
            <v>杭州</v>
          </cell>
          <cell r="F624" t="str">
            <v>自助缴费</v>
          </cell>
          <cell r="G624" t="str">
            <v>100M</v>
          </cell>
          <cell r="H624" t="str">
            <v>是</v>
          </cell>
          <cell r="I624">
            <v>150</v>
          </cell>
          <cell r="J624">
            <v>3</v>
          </cell>
          <cell r="K624">
            <v>75</v>
          </cell>
        </row>
        <row r="625">
          <cell r="C625" t="str">
            <v>龙湖冠寓-杭州彭埠明石店-100M/220元/6个月</v>
          </cell>
          <cell r="D625" t="str">
            <v>龙湖冠寓</v>
          </cell>
          <cell r="E625" t="str">
            <v>杭州</v>
          </cell>
          <cell r="F625" t="str">
            <v>自助缴费</v>
          </cell>
          <cell r="G625" t="str">
            <v>100M</v>
          </cell>
          <cell r="H625" t="str">
            <v>是</v>
          </cell>
          <cell r="I625">
            <v>220</v>
          </cell>
          <cell r="J625">
            <v>6</v>
          </cell>
          <cell r="K625">
            <v>110</v>
          </cell>
        </row>
        <row r="626">
          <cell r="C626" t="str">
            <v>龙湖冠寓-杭州彭埠明石店-200M/200元/3个月</v>
          </cell>
          <cell r="D626" t="str">
            <v>龙湖冠寓</v>
          </cell>
          <cell r="E626" t="str">
            <v>杭州</v>
          </cell>
          <cell r="F626" t="str">
            <v>自助缴费</v>
          </cell>
          <cell r="G626" t="str">
            <v>200M</v>
          </cell>
          <cell r="H626" t="str">
            <v>是</v>
          </cell>
          <cell r="I626">
            <v>200</v>
          </cell>
          <cell r="J626">
            <v>3</v>
          </cell>
          <cell r="K626">
            <v>100</v>
          </cell>
        </row>
        <row r="627">
          <cell r="C627" t="str">
            <v>龙湖冠寓-杭州彭埠明石店-200M/300元/6个月</v>
          </cell>
          <cell r="D627" t="str">
            <v>龙湖冠寓</v>
          </cell>
          <cell r="E627" t="str">
            <v>杭州</v>
          </cell>
          <cell r="F627" t="str">
            <v>自助缴费</v>
          </cell>
          <cell r="G627" t="str">
            <v>200M</v>
          </cell>
          <cell r="H627" t="str">
            <v>是</v>
          </cell>
          <cell r="I627">
            <v>300</v>
          </cell>
          <cell r="J627">
            <v>6</v>
          </cell>
          <cell r="K627">
            <v>150</v>
          </cell>
        </row>
        <row r="628">
          <cell r="C628" t="str">
            <v>龙湖冠寓-杭州彭埠明石店-200M/80元/1个月</v>
          </cell>
          <cell r="D628" t="str">
            <v>龙湖冠寓</v>
          </cell>
          <cell r="E628" t="str">
            <v>杭州</v>
          </cell>
          <cell r="F628" t="str">
            <v>自助缴费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龙湖冠寓-杭州彭埠明石店-100M/380元/12个月</v>
          </cell>
          <cell r="D629" t="str">
            <v>龙湖冠寓</v>
          </cell>
          <cell r="E629" t="str">
            <v>杭州</v>
          </cell>
          <cell r="F629" t="str">
            <v>自助缴费</v>
          </cell>
          <cell r="G629" t="str">
            <v>100M</v>
          </cell>
          <cell r="H629" t="str">
            <v>是</v>
          </cell>
          <cell r="I629">
            <v>380</v>
          </cell>
          <cell r="J629">
            <v>12</v>
          </cell>
          <cell r="K629">
            <v>190</v>
          </cell>
        </row>
        <row r="630">
          <cell r="C630" t="str">
            <v>龙湖冠寓-杭州浦沿冠一店-100M/60元/1个月</v>
          </cell>
          <cell r="D630" t="str">
            <v>龙湖冠寓</v>
          </cell>
          <cell r="E630" t="str">
            <v>杭州</v>
          </cell>
          <cell r="F630" t="str">
            <v>自助缴费</v>
          </cell>
          <cell r="G630" t="str">
            <v>100M</v>
          </cell>
          <cell r="H630" t="str">
            <v>是</v>
          </cell>
          <cell r="I630">
            <v>60</v>
          </cell>
          <cell r="J630">
            <v>1</v>
          </cell>
          <cell r="K630">
            <v>41</v>
          </cell>
        </row>
        <row r="631">
          <cell r="C631" t="str">
            <v>龙湖冠寓-杭州浦沿冠一店-100M/150元/3个月</v>
          </cell>
          <cell r="D631" t="str">
            <v>龙湖冠寓</v>
          </cell>
          <cell r="E631" t="str">
            <v>杭州</v>
          </cell>
          <cell r="F631" t="str">
            <v>自助缴费</v>
          </cell>
          <cell r="G631" t="str">
            <v>100M</v>
          </cell>
          <cell r="H631" t="str">
            <v>是</v>
          </cell>
          <cell r="I631">
            <v>150</v>
          </cell>
          <cell r="J631">
            <v>3</v>
          </cell>
          <cell r="K631">
            <v>75</v>
          </cell>
        </row>
        <row r="632">
          <cell r="C632" t="str">
            <v>龙湖冠寓-杭州浦沿冠一店-100M/220元/6个月</v>
          </cell>
          <cell r="D632" t="str">
            <v>龙湖冠寓</v>
          </cell>
          <cell r="E632" t="str">
            <v>杭州</v>
          </cell>
          <cell r="F632" t="str">
            <v>自助缴费</v>
          </cell>
          <cell r="G632" t="str">
            <v>100M</v>
          </cell>
          <cell r="H632" t="str">
            <v>是</v>
          </cell>
          <cell r="I632">
            <v>220</v>
          </cell>
          <cell r="J632">
            <v>6</v>
          </cell>
          <cell r="K632">
            <v>110</v>
          </cell>
        </row>
        <row r="633">
          <cell r="C633" t="str">
            <v>龙湖冠寓-杭州浦沿冠一店-100M/380元/12个月</v>
          </cell>
          <cell r="D633" t="str">
            <v>龙湖冠寓</v>
          </cell>
          <cell r="E633" t="str">
            <v>杭州</v>
          </cell>
          <cell r="F633" t="str">
            <v>自助缴费</v>
          </cell>
          <cell r="G633" t="str">
            <v>100M</v>
          </cell>
          <cell r="H633" t="str">
            <v>是</v>
          </cell>
          <cell r="I633">
            <v>380</v>
          </cell>
          <cell r="J633">
            <v>12</v>
          </cell>
          <cell r="K633">
            <v>190</v>
          </cell>
        </row>
        <row r="634">
          <cell r="C634" t="str">
            <v>龙湖冠寓-杭州浦沿冠一店-200M/200元/3个月</v>
          </cell>
          <cell r="D634" t="str">
            <v>龙湖冠寓</v>
          </cell>
          <cell r="E634" t="str">
            <v>杭州</v>
          </cell>
          <cell r="F634" t="str">
            <v>自助缴费</v>
          </cell>
          <cell r="G634" t="str">
            <v>200M</v>
          </cell>
          <cell r="H634" t="str">
            <v>是</v>
          </cell>
          <cell r="I634">
            <v>200</v>
          </cell>
          <cell r="J634">
            <v>3</v>
          </cell>
          <cell r="K634">
            <v>100</v>
          </cell>
        </row>
        <row r="635">
          <cell r="C635" t="str">
            <v>龙湖冠寓-杭州浦沿冠一店-200M/300元/6个月</v>
          </cell>
          <cell r="D635" t="str">
            <v>龙湖冠寓</v>
          </cell>
          <cell r="E635" t="str">
            <v>杭州</v>
          </cell>
          <cell r="F635" t="str">
            <v>自助缴费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6</v>
          </cell>
          <cell r="K635">
            <v>150</v>
          </cell>
        </row>
        <row r="636">
          <cell r="C636" t="str">
            <v>龙湖冠寓-杭州浦沿冠一店-200M/510元/12个月</v>
          </cell>
          <cell r="D636" t="str">
            <v>龙湖冠寓</v>
          </cell>
          <cell r="E636" t="str">
            <v>杭州</v>
          </cell>
          <cell r="F636" t="str">
            <v>自助缴费</v>
          </cell>
          <cell r="G636" t="str">
            <v>200M</v>
          </cell>
          <cell r="H636" t="str">
            <v>是</v>
          </cell>
          <cell r="I636">
            <v>510</v>
          </cell>
          <cell r="J636">
            <v>12</v>
          </cell>
          <cell r="K636">
            <v>255</v>
          </cell>
        </row>
        <row r="637">
          <cell r="C637" t="str">
            <v>龙湖冠寓-杭州浦沿冠一店-200M/80元/1个月</v>
          </cell>
          <cell r="D637" t="str">
            <v>龙湖冠寓</v>
          </cell>
          <cell r="E637" t="str">
            <v>杭州</v>
          </cell>
          <cell r="F637" t="str">
            <v>自助缴费</v>
          </cell>
          <cell r="G637" t="str">
            <v>200M</v>
          </cell>
          <cell r="H637" t="str">
            <v>是</v>
          </cell>
          <cell r="I637">
            <v>80</v>
          </cell>
          <cell r="J637">
            <v>1</v>
          </cell>
          <cell r="K637">
            <v>40</v>
          </cell>
        </row>
        <row r="638">
          <cell r="C638" t="str">
            <v>龙湖冠寓-杭州未来融通城-100M/60元/1个月</v>
          </cell>
          <cell r="D638" t="str">
            <v>龙湖冠寓</v>
          </cell>
          <cell r="E638" t="str">
            <v>杭州</v>
          </cell>
          <cell r="F638" t="str">
            <v>自助缴费</v>
          </cell>
          <cell r="G638" t="str">
            <v>100M</v>
          </cell>
          <cell r="H638" t="str">
            <v>是</v>
          </cell>
          <cell r="I638">
            <v>60</v>
          </cell>
          <cell r="J638">
            <v>1</v>
          </cell>
          <cell r="K638">
            <v>41</v>
          </cell>
        </row>
        <row r="639">
          <cell r="C639" t="str">
            <v>龙湖冠寓-杭州未来融通城-100M/150元/3个月</v>
          </cell>
          <cell r="D639" t="str">
            <v>龙湖冠寓</v>
          </cell>
          <cell r="E639" t="str">
            <v>杭州</v>
          </cell>
          <cell r="F639" t="str">
            <v>自助缴费</v>
          </cell>
          <cell r="G639" t="str">
            <v>100M</v>
          </cell>
          <cell r="H639" t="str">
            <v>是</v>
          </cell>
          <cell r="I639">
            <v>150</v>
          </cell>
          <cell r="J639">
            <v>3</v>
          </cell>
          <cell r="K639">
            <v>75</v>
          </cell>
        </row>
        <row r="640">
          <cell r="C640" t="str">
            <v>龙湖冠寓-杭州未来融通城-100M/220元/6个月</v>
          </cell>
          <cell r="D640" t="str">
            <v>龙湖冠寓</v>
          </cell>
          <cell r="E640" t="str">
            <v>杭州</v>
          </cell>
          <cell r="F640" t="str">
            <v>自助缴费</v>
          </cell>
          <cell r="G640" t="str">
            <v>100M</v>
          </cell>
          <cell r="H640" t="str">
            <v>是</v>
          </cell>
          <cell r="I640">
            <v>220</v>
          </cell>
          <cell r="J640">
            <v>6</v>
          </cell>
          <cell r="K640">
            <v>110</v>
          </cell>
        </row>
        <row r="641">
          <cell r="C641" t="str">
            <v>龙湖冠寓-杭州未来融通城-200M/300元/6个月</v>
          </cell>
          <cell r="D641" t="str">
            <v>龙湖冠寓</v>
          </cell>
          <cell r="E641" t="str">
            <v>杭州</v>
          </cell>
          <cell r="F641" t="str">
            <v>自助缴费</v>
          </cell>
          <cell r="G641" t="str">
            <v>200M</v>
          </cell>
          <cell r="H641" t="str">
            <v>是</v>
          </cell>
          <cell r="I641">
            <v>300</v>
          </cell>
          <cell r="J641">
            <v>6</v>
          </cell>
          <cell r="K641">
            <v>150</v>
          </cell>
        </row>
        <row r="642">
          <cell r="C642" t="str">
            <v>龙湖冠寓-杭州未来融通城-200M/80元/1个月</v>
          </cell>
          <cell r="D642" t="str">
            <v>龙湖冠寓</v>
          </cell>
          <cell r="E642" t="str">
            <v>杭州</v>
          </cell>
          <cell r="F642" t="str">
            <v>自助缴费</v>
          </cell>
          <cell r="G642" t="str">
            <v>200M</v>
          </cell>
          <cell r="H642" t="str">
            <v>是</v>
          </cell>
          <cell r="I642">
            <v>80</v>
          </cell>
          <cell r="J642">
            <v>1</v>
          </cell>
          <cell r="K642">
            <v>40</v>
          </cell>
        </row>
        <row r="643">
          <cell r="C643" t="str">
            <v>龙湖冠寓-杭州未来融通城-100M/380元/12个月</v>
          </cell>
          <cell r="D643" t="str">
            <v>龙湖冠寓</v>
          </cell>
          <cell r="E643" t="str">
            <v>杭州</v>
          </cell>
          <cell r="F643" t="str">
            <v>自助缴费</v>
          </cell>
          <cell r="G643" t="str">
            <v>100M</v>
          </cell>
          <cell r="H643" t="str">
            <v>是</v>
          </cell>
          <cell r="I643">
            <v>380</v>
          </cell>
          <cell r="J643">
            <v>12</v>
          </cell>
          <cell r="K643">
            <v>190</v>
          </cell>
        </row>
        <row r="644">
          <cell r="C644" t="str">
            <v>龙湖冠寓-杭州未来融通城-200M/200元/3个月</v>
          </cell>
          <cell r="D644" t="str">
            <v>龙湖冠寓</v>
          </cell>
          <cell r="E644" t="str">
            <v>杭州</v>
          </cell>
          <cell r="F644" t="str">
            <v>自助缴费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龙湖冠寓-杭州未来融通城-200M/510元/12个月</v>
          </cell>
          <cell r="D645" t="str">
            <v>龙湖冠寓</v>
          </cell>
          <cell r="E645" t="str">
            <v>杭州</v>
          </cell>
          <cell r="F645" t="str">
            <v>自助缴费</v>
          </cell>
          <cell r="G645" t="str">
            <v>200M</v>
          </cell>
          <cell r="H645" t="str">
            <v>是</v>
          </cell>
          <cell r="I645">
            <v>510</v>
          </cell>
          <cell r="J645">
            <v>12</v>
          </cell>
          <cell r="K645">
            <v>255</v>
          </cell>
        </row>
        <row r="646">
          <cell r="C646" t="str">
            <v>龙湖冠寓-杭州未来融通城-300M/150元/一个月</v>
          </cell>
          <cell r="D646" t="str">
            <v>龙湖冠寓</v>
          </cell>
          <cell r="E646" t="str">
            <v>杭州</v>
          </cell>
          <cell r="F646" t="str">
            <v>自助缴费</v>
          </cell>
          <cell r="G646" t="str">
            <v>300M</v>
          </cell>
          <cell r="H646" t="str">
            <v>是</v>
          </cell>
          <cell r="I646">
            <v>150</v>
          </cell>
          <cell r="J646">
            <v>1</v>
          </cell>
          <cell r="K646">
            <v>75</v>
          </cell>
        </row>
        <row r="647">
          <cell r="C647" t="str">
            <v>龙湖冠寓-杭州未来融通城-500M/200元/一个月</v>
          </cell>
          <cell r="D647" t="str">
            <v>龙湖冠寓</v>
          </cell>
          <cell r="E647" t="str">
            <v>杭州</v>
          </cell>
          <cell r="F647" t="str">
            <v>自助缴费</v>
          </cell>
          <cell r="G647" t="str">
            <v>500M</v>
          </cell>
          <cell r="H647" t="str">
            <v>是</v>
          </cell>
          <cell r="I647">
            <v>200</v>
          </cell>
          <cell r="J647">
            <v>1</v>
          </cell>
          <cell r="K647">
            <v>100</v>
          </cell>
        </row>
        <row r="648">
          <cell r="C648" t="str">
            <v>龙湖冠寓-杭州西湖科技园店100M/60元/一个月</v>
          </cell>
          <cell r="D648" t="str">
            <v>龙湖冠寓</v>
          </cell>
          <cell r="E648" t="str">
            <v>杭州</v>
          </cell>
          <cell r="F648" t="str">
            <v>自助缴费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龙湖冠寓-杭州西湖科技园店100M/150元/三个月</v>
          </cell>
          <cell r="D649" t="str">
            <v>龙湖冠寓</v>
          </cell>
          <cell r="E649" t="str">
            <v>杭州</v>
          </cell>
          <cell r="F649" t="str">
            <v>自助缴费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龙湖冠寓-杭州西湖科技园店100M/220元/六个月</v>
          </cell>
          <cell r="D650" t="str">
            <v>龙湖冠寓</v>
          </cell>
          <cell r="E650" t="str">
            <v>杭州</v>
          </cell>
          <cell r="F650" t="str">
            <v>自助缴费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龙湖冠寓-杭州西湖科技园店100M/380元/十二个月</v>
          </cell>
          <cell r="D651" t="str">
            <v>龙湖冠寓</v>
          </cell>
          <cell r="E651" t="str">
            <v>杭州</v>
          </cell>
          <cell r="F651" t="str">
            <v>自助缴费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龙湖冠寓-杭州西湖科技园店200M/80元/一个月</v>
          </cell>
          <cell r="D652" t="str">
            <v>龙湖冠寓</v>
          </cell>
          <cell r="E652" t="str">
            <v>杭州</v>
          </cell>
          <cell r="F652" t="str">
            <v>自助缴费</v>
          </cell>
          <cell r="G652" t="str">
            <v>200M</v>
          </cell>
          <cell r="H652" t="str">
            <v>是</v>
          </cell>
          <cell r="I652">
            <v>80</v>
          </cell>
          <cell r="J652">
            <v>1</v>
          </cell>
          <cell r="K652">
            <v>40</v>
          </cell>
        </row>
        <row r="653">
          <cell r="C653" t="str">
            <v>龙湖冠寓-杭州西湖科技园店200M/200元/三个月</v>
          </cell>
          <cell r="D653" t="str">
            <v>龙湖冠寓</v>
          </cell>
          <cell r="E653" t="str">
            <v>杭州</v>
          </cell>
          <cell r="F653" t="str">
            <v>自助缴费</v>
          </cell>
          <cell r="G653" t="str">
            <v>200M</v>
          </cell>
          <cell r="H653" t="str">
            <v>是</v>
          </cell>
          <cell r="I653">
            <v>200</v>
          </cell>
          <cell r="J653">
            <v>3</v>
          </cell>
          <cell r="K653">
            <v>100</v>
          </cell>
        </row>
        <row r="654">
          <cell r="C654" t="str">
            <v>龙湖冠寓-杭州西湖科技园店200M/510元/十二个月</v>
          </cell>
          <cell r="D654" t="str">
            <v>龙湖冠寓</v>
          </cell>
          <cell r="E654" t="str">
            <v>杭州</v>
          </cell>
          <cell r="F654" t="str">
            <v>自助缴费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龙湖冠寓-杭州西湖科技园店200M/300元/六个月</v>
          </cell>
          <cell r="D655" t="str">
            <v>龙湖冠寓</v>
          </cell>
          <cell r="E655" t="str">
            <v>杭州</v>
          </cell>
          <cell r="F655" t="str">
            <v>自助缴费</v>
          </cell>
          <cell r="G655" t="str">
            <v>200M</v>
          </cell>
          <cell r="H655" t="str">
            <v>是</v>
          </cell>
          <cell r="I655">
            <v>300</v>
          </cell>
          <cell r="J655">
            <v>6</v>
          </cell>
          <cell r="K655">
            <v>150</v>
          </cell>
        </row>
        <row r="656">
          <cell r="C656" t="str">
            <v>龙湖冠寓-杭州大学城北店100M/60元/1个月</v>
          </cell>
          <cell r="D656" t="str">
            <v>龙湖冠寓</v>
          </cell>
          <cell r="E656" t="str">
            <v>杭州</v>
          </cell>
          <cell r="F656" t="str">
            <v>自助缴费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龙湖冠寓-杭州大学城北店100M/150元/三个月</v>
          </cell>
          <cell r="D657" t="str">
            <v>龙湖冠寓</v>
          </cell>
          <cell r="E657" t="str">
            <v>杭州</v>
          </cell>
          <cell r="F657" t="str">
            <v>自助缴费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龙湖冠寓-杭州大学城北店100M/220元/六个月</v>
          </cell>
          <cell r="D658" t="str">
            <v>龙湖冠寓</v>
          </cell>
          <cell r="E658" t="str">
            <v>杭州</v>
          </cell>
          <cell r="F658" t="str">
            <v>自助缴费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龙湖冠寓-杭州大学城北店100M/380元/十二个月</v>
          </cell>
          <cell r="D659" t="str">
            <v>龙湖冠寓</v>
          </cell>
          <cell r="E659" t="str">
            <v>杭州</v>
          </cell>
          <cell r="F659" t="str">
            <v>自助缴费</v>
          </cell>
          <cell r="G659" t="str">
            <v>100M</v>
          </cell>
          <cell r="H659" t="str">
            <v>是</v>
          </cell>
          <cell r="I659">
            <v>380</v>
          </cell>
          <cell r="J659">
            <v>12</v>
          </cell>
          <cell r="K659">
            <v>190</v>
          </cell>
        </row>
        <row r="660">
          <cell r="C660" t="str">
            <v>龙湖冠寓-杭州大学城北店200M/80元/一个月</v>
          </cell>
          <cell r="D660" t="str">
            <v>龙湖冠寓</v>
          </cell>
          <cell r="E660" t="str">
            <v>杭州</v>
          </cell>
          <cell r="F660" t="str">
            <v>自助缴费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龙湖冠寓-杭州大学城北店200M/200元/三个月</v>
          </cell>
          <cell r="D661" t="str">
            <v>龙湖冠寓</v>
          </cell>
          <cell r="E661" t="str">
            <v>杭州</v>
          </cell>
          <cell r="F661" t="str">
            <v>自助缴费</v>
          </cell>
          <cell r="G661" t="str">
            <v>200M</v>
          </cell>
          <cell r="H661" t="str">
            <v>是</v>
          </cell>
          <cell r="I661">
            <v>200</v>
          </cell>
          <cell r="J661">
            <v>3</v>
          </cell>
          <cell r="K661">
            <v>100</v>
          </cell>
        </row>
        <row r="662">
          <cell r="C662" t="str">
            <v>龙湖冠寓-杭州大学城北店200M/300元/六个月</v>
          </cell>
          <cell r="D662" t="str">
            <v>龙湖冠寓</v>
          </cell>
          <cell r="E662" t="str">
            <v>杭州</v>
          </cell>
          <cell r="F662" t="str">
            <v>自助缴费</v>
          </cell>
          <cell r="G662" t="str">
            <v>200M</v>
          </cell>
          <cell r="H662" t="str">
            <v>是</v>
          </cell>
          <cell r="I662">
            <v>300</v>
          </cell>
          <cell r="J662">
            <v>6</v>
          </cell>
          <cell r="K662">
            <v>150</v>
          </cell>
        </row>
        <row r="663">
          <cell r="C663" t="str">
            <v>龙湖冠寓-杭州大学城北店200M/510元/十二个月</v>
          </cell>
          <cell r="D663" t="str">
            <v>龙湖冠寓</v>
          </cell>
          <cell r="E663" t="str">
            <v>杭州</v>
          </cell>
          <cell r="F663" t="str">
            <v>自助缴费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龙湖冠寓-萧山金鸡店100M/60元/一个月</v>
          </cell>
          <cell r="D664" t="str">
            <v>龙湖冠寓</v>
          </cell>
          <cell r="E664" t="str">
            <v>杭州</v>
          </cell>
          <cell r="F664" t="str">
            <v>自助缴费</v>
          </cell>
          <cell r="G664" t="str">
            <v>100M</v>
          </cell>
          <cell r="H664" t="str">
            <v>是</v>
          </cell>
          <cell r="I664">
            <v>60</v>
          </cell>
          <cell r="J664">
            <v>1</v>
          </cell>
          <cell r="K664">
            <v>41</v>
          </cell>
        </row>
        <row r="665">
          <cell r="C665" t="str">
            <v>龙湖冠寓-萧山金鸡店200M/200元/三个月</v>
          </cell>
          <cell r="D665" t="str">
            <v>龙湖冠寓</v>
          </cell>
          <cell r="E665" t="str">
            <v>杭州</v>
          </cell>
          <cell r="F665" t="str">
            <v>自助缴费</v>
          </cell>
          <cell r="G665" t="str">
            <v>200M</v>
          </cell>
          <cell r="H665" t="str">
            <v>是</v>
          </cell>
          <cell r="I665">
            <v>200</v>
          </cell>
          <cell r="J665">
            <v>3</v>
          </cell>
          <cell r="K665">
            <v>100</v>
          </cell>
        </row>
        <row r="666">
          <cell r="C666" t="str">
            <v>龙湖冠寓-杭州星桥店100M/60元/一个月</v>
          </cell>
          <cell r="D666" t="str">
            <v>龙湖冠寓</v>
          </cell>
          <cell r="E666" t="str">
            <v>杭州</v>
          </cell>
          <cell r="F666" t="str">
            <v>自助缴费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龙湖冠寓-杭州星桥店100M/150元/三个月</v>
          </cell>
          <cell r="D667" t="str">
            <v>龙湖冠寓</v>
          </cell>
          <cell r="E667" t="str">
            <v>杭州</v>
          </cell>
          <cell r="F667" t="str">
            <v>自助缴费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龙湖冠寓-杭州星桥店200M/200元/三个月</v>
          </cell>
          <cell r="D668" t="str">
            <v>龙湖冠寓</v>
          </cell>
          <cell r="E668" t="str">
            <v>杭州</v>
          </cell>
          <cell r="F668" t="str">
            <v>自助缴费</v>
          </cell>
          <cell r="G668" t="str">
            <v>200M</v>
          </cell>
          <cell r="H668" t="str">
            <v>是</v>
          </cell>
          <cell r="I668">
            <v>200</v>
          </cell>
          <cell r="J668">
            <v>3</v>
          </cell>
          <cell r="K668">
            <v>100</v>
          </cell>
        </row>
        <row r="669">
          <cell r="C669" t="str">
            <v>龙湖冠寓-杭州星桥店200M/80元/一个月</v>
          </cell>
          <cell r="D669" t="str">
            <v>龙湖冠寓</v>
          </cell>
          <cell r="E669" t="str">
            <v>杭州</v>
          </cell>
          <cell r="F669" t="str">
            <v>自助缴费</v>
          </cell>
          <cell r="G669" t="str">
            <v>200M</v>
          </cell>
          <cell r="H669" t="str">
            <v>是</v>
          </cell>
          <cell r="I669">
            <v>80</v>
          </cell>
          <cell r="J669">
            <v>1</v>
          </cell>
          <cell r="K669">
            <v>40</v>
          </cell>
        </row>
        <row r="670">
          <cell r="C670" t="str">
            <v>龙湖冠寓-杭州星桥店100M/220元/六个月</v>
          </cell>
          <cell r="D670" t="str">
            <v>龙湖冠寓</v>
          </cell>
          <cell r="E670" t="str">
            <v>杭州</v>
          </cell>
          <cell r="F670" t="str">
            <v>自助缴费</v>
          </cell>
          <cell r="G670" t="str">
            <v>100M</v>
          </cell>
          <cell r="H670" t="str">
            <v>是</v>
          </cell>
          <cell r="I670">
            <v>220</v>
          </cell>
          <cell r="J670">
            <v>6</v>
          </cell>
          <cell r="K670">
            <v>110</v>
          </cell>
        </row>
        <row r="671">
          <cell r="C671" t="str">
            <v>龙湖冠寓-杭州星桥店100M/380元/十二个月</v>
          </cell>
          <cell r="D671" t="str">
            <v>龙湖冠寓</v>
          </cell>
          <cell r="E671" t="str">
            <v>杭州</v>
          </cell>
          <cell r="F671" t="str">
            <v>自助缴费</v>
          </cell>
          <cell r="G671" t="str">
            <v>100M</v>
          </cell>
          <cell r="H671" t="str">
            <v>是</v>
          </cell>
          <cell r="I671">
            <v>380</v>
          </cell>
          <cell r="J671">
            <v>12</v>
          </cell>
          <cell r="K671">
            <v>190</v>
          </cell>
        </row>
        <row r="672">
          <cell r="C672" t="str">
            <v>龙湖冠寓-杭州星桥店200M/300元/六个月</v>
          </cell>
          <cell r="D672" t="str">
            <v>龙湖冠寓</v>
          </cell>
          <cell r="E672" t="str">
            <v>杭州</v>
          </cell>
          <cell r="F672" t="str">
            <v>自助缴费</v>
          </cell>
          <cell r="G672" t="str">
            <v>200M</v>
          </cell>
          <cell r="H672" t="str">
            <v>是</v>
          </cell>
          <cell r="I672">
            <v>300</v>
          </cell>
          <cell r="J672">
            <v>6</v>
          </cell>
          <cell r="K672">
            <v>150</v>
          </cell>
        </row>
        <row r="673">
          <cell r="C673" t="str">
            <v>龙湖冠寓-杭州星桥店200M/510元/十二个月</v>
          </cell>
          <cell r="D673" t="str">
            <v>龙湖冠寓</v>
          </cell>
          <cell r="E673" t="str">
            <v>杭州</v>
          </cell>
          <cell r="F673" t="str">
            <v>自助缴费</v>
          </cell>
          <cell r="G673" t="str">
            <v>200M</v>
          </cell>
          <cell r="H673" t="str">
            <v>是</v>
          </cell>
          <cell r="I673">
            <v>510</v>
          </cell>
          <cell r="J673">
            <v>12</v>
          </cell>
          <cell r="K673">
            <v>255</v>
          </cell>
        </row>
        <row r="674">
          <cell r="C674" t="str">
            <v>龙湖冠寓-杭州星桥店-300M/150元/一个月</v>
          </cell>
          <cell r="D674" t="str">
            <v>龙湖冠寓</v>
          </cell>
          <cell r="E674" t="str">
            <v>杭州</v>
          </cell>
          <cell r="F674" t="str">
            <v>自助缴费</v>
          </cell>
          <cell r="G674" t="str">
            <v>300M</v>
          </cell>
          <cell r="H674" t="str">
            <v>是</v>
          </cell>
          <cell r="I674">
            <v>150</v>
          </cell>
          <cell r="J674">
            <v>1</v>
          </cell>
          <cell r="K674">
            <v>75</v>
          </cell>
        </row>
        <row r="675">
          <cell r="C675" t="str">
            <v>龙湖冠寓-杭州星桥店-500M/200元/一个月</v>
          </cell>
          <cell r="D675" t="str">
            <v>龙湖冠寓</v>
          </cell>
          <cell r="E675" t="str">
            <v>杭州</v>
          </cell>
          <cell r="F675" t="str">
            <v>自助缴费</v>
          </cell>
          <cell r="G675" t="str">
            <v>500M</v>
          </cell>
          <cell r="H675" t="str">
            <v>是</v>
          </cell>
          <cell r="I675">
            <v>200</v>
          </cell>
          <cell r="J675">
            <v>1</v>
          </cell>
          <cell r="K675">
            <v>100</v>
          </cell>
        </row>
        <row r="676">
          <cell r="C676" t="str">
            <v>龙湖冠寓-杭州星悦坊店100M/60元/1个月</v>
          </cell>
          <cell r="D676" t="str">
            <v>龙湖冠寓</v>
          </cell>
          <cell r="E676" t="str">
            <v>杭州</v>
          </cell>
          <cell r="F676" t="str">
            <v>自助缴费</v>
          </cell>
          <cell r="G676" t="str">
            <v>100M</v>
          </cell>
          <cell r="H676" t="str">
            <v>是</v>
          </cell>
          <cell r="I676">
            <v>60</v>
          </cell>
          <cell r="J676">
            <v>1</v>
          </cell>
          <cell r="K676">
            <v>41</v>
          </cell>
        </row>
        <row r="677">
          <cell r="C677" t="str">
            <v>龙湖冠寓-杭州星悦坊店100M/150元/3个月</v>
          </cell>
          <cell r="D677" t="str">
            <v>龙湖冠寓</v>
          </cell>
          <cell r="E677" t="str">
            <v>杭州</v>
          </cell>
          <cell r="F677" t="str">
            <v>自助缴费</v>
          </cell>
          <cell r="G677" t="str">
            <v>100M</v>
          </cell>
          <cell r="H677" t="str">
            <v>是</v>
          </cell>
          <cell r="I677">
            <v>150</v>
          </cell>
          <cell r="J677">
            <v>3</v>
          </cell>
          <cell r="K677">
            <v>75</v>
          </cell>
        </row>
        <row r="678">
          <cell r="C678" t="str">
            <v>龙湖冠寓-杭州星悦坊店100M/220元/六个月</v>
          </cell>
          <cell r="D678" t="str">
            <v>龙湖冠寓</v>
          </cell>
          <cell r="E678" t="str">
            <v>杭州</v>
          </cell>
          <cell r="F678" t="str">
            <v>自助缴费</v>
          </cell>
          <cell r="G678" t="str">
            <v>100M</v>
          </cell>
          <cell r="H678" t="str">
            <v>是</v>
          </cell>
          <cell r="I678">
            <v>220</v>
          </cell>
          <cell r="J678">
            <v>6</v>
          </cell>
          <cell r="K678">
            <v>110</v>
          </cell>
        </row>
        <row r="679">
          <cell r="C679" t="str">
            <v>龙湖冠寓-杭州星悦坊店100M/380元/十二个月</v>
          </cell>
          <cell r="D679" t="str">
            <v>龙湖冠寓</v>
          </cell>
          <cell r="E679" t="str">
            <v>杭州</v>
          </cell>
          <cell r="F679" t="str">
            <v>自助缴费</v>
          </cell>
          <cell r="G679" t="str">
            <v>100M</v>
          </cell>
          <cell r="H679" t="str">
            <v>是</v>
          </cell>
          <cell r="I679">
            <v>380</v>
          </cell>
          <cell r="J679">
            <v>12</v>
          </cell>
          <cell r="K679">
            <v>190</v>
          </cell>
        </row>
        <row r="680">
          <cell r="C680" t="str">
            <v>龙湖冠寓-杭州星悦坊店200M/200元/三个月</v>
          </cell>
          <cell r="D680" t="str">
            <v>龙湖冠寓</v>
          </cell>
          <cell r="E680" t="str">
            <v>杭州</v>
          </cell>
          <cell r="F680" t="str">
            <v>自助缴费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龙湖冠寓-杭州星悦坊店200M/80元/一个月</v>
          </cell>
          <cell r="D681" t="str">
            <v>龙湖冠寓</v>
          </cell>
          <cell r="E681" t="str">
            <v>杭州</v>
          </cell>
          <cell r="F681" t="str">
            <v>自助缴费</v>
          </cell>
          <cell r="G681" t="str">
            <v>200M</v>
          </cell>
          <cell r="H681" t="str">
            <v>是</v>
          </cell>
          <cell r="I681">
            <v>80</v>
          </cell>
          <cell r="J681">
            <v>1</v>
          </cell>
          <cell r="K681">
            <v>40</v>
          </cell>
        </row>
        <row r="682">
          <cell r="C682" t="str">
            <v>龙湖冠寓-杭州星悦坊店200M/300元/六个月</v>
          </cell>
          <cell r="D682" t="str">
            <v>龙湖冠寓</v>
          </cell>
          <cell r="E682" t="str">
            <v>杭州</v>
          </cell>
          <cell r="F682" t="str">
            <v>自助缴费</v>
          </cell>
          <cell r="G682" t="str">
            <v>200M</v>
          </cell>
          <cell r="H682" t="str">
            <v>是</v>
          </cell>
          <cell r="I682">
            <v>300</v>
          </cell>
          <cell r="J682">
            <v>6</v>
          </cell>
          <cell r="K682">
            <v>150</v>
          </cell>
        </row>
        <row r="683">
          <cell r="C683" t="str">
            <v>龙湖冠寓-杭州星悦坊店200M/510元/十二个月</v>
          </cell>
          <cell r="D683" t="str">
            <v>龙湖冠寓</v>
          </cell>
          <cell r="E683" t="str">
            <v>杭州</v>
          </cell>
          <cell r="F683" t="str">
            <v>自助缴费</v>
          </cell>
          <cell r="G683" t="str">
            <v>200M</v>
          </cell>
          <cell r="H683" t="str">
            <v>是</v>
          </cell>
          <cell r="I683">
            <v>510</v>
          </cell>
          <cell r="J683">
            <v>12</v>
          </cell>
          <cell r="K683">
            <v>255</v>
          </cell>
        </row>
        <row r="684">
          <cell r="C684" t="str">
            <v>龙湖冠寓-杭州星悦坊店-300M/150元/一个月</v>
          </cell>
          <cell r="D684" t="str">
            <v>龙湖冠寓</v>
          </cell>
          <cell r="E684" t="str">
            <v>杭州</v>
          </cell>
          <cell r="F684" t="str">
            <v>自助缴费</v>
          </cell>
          <cell r="G684" t="str">
            <v>300M</v>
          </cell>
          <cell r="H684" t="str">
            <v>是</v>
          </cell>
          <cell r="I684">
            <v>150</v>
          </cell>
          <cell r="J684">
            <v>1</v>
          </cell>
          <cell r="K684">
            <v>75</v>
          </cell>
        </row>
        <row r="685">
          <cell r="C685" t="str">
            <v>龙湖冠寓-杭州星悦坊店-500M/200元/一个月</v>
          </cell>
          <cell r="D685" t="str">
            <v>龙湖冠寓</v>
          </cell>
          <cell r="E685" t="str">
            <v>杭州</v>
          </cell>
          <cell r="F685" t="str">
            <v>自助缴费</v>
          </cell>
          <cell r="G685" t="str">
            <v>500M</v>
          </cell>
          <cell r="H685" t="str">
            <v>是</v>
          </cell>
          <cell r="I685">
            <v>200</v>
          </cell>
          <cell r="J685">
            <v>1</v>
          </cell>
          <cell r="K685">
            <v>100</v>
          </cell>
        </row>
        <row r="686">
          <cell r="C686" t="str">
            <v>龙湖冠寓-杭州银隆百货店100M/60元/一个月</v>
          </cell>
          <cell r="D686" t="str">
            <v>龙湖冠寓</v>
          </cell>
          <cell r="E686" t="str">
            <v>杭州</v>
          </cell>
          <cell r="F686" t="str">
            <v>自助缴费</v>
          </cell>
          <cell r="G686" t="str">
            <v>100M</v>
          </cell>
          <cell r="H686" t="str">
            <v>是</v>
          </cell>
          <cell r="I686">
            <v>60</v>
          </cell>
          <cell r="J686">
            <v>1</v>
          </cell>
          <cell r="K686">
            <v>41</v>
          </cell>
        </row>
        <row r="687">
          <cell r="C687" t="str">
            <v>龙湖冠寓-杭州银隆百货店100M/150元/三个月</v>
          </cell>
          <cell r="D687" t="str">
            <v>龙湖冠寓</v>
          </cell>
          <cell r="E687" t="str">
            <v>杭州</v>
          </cell>
          <cell r="F687" t="str">
            <v>自助缴费</v>
          </cell>
          <cell r="G687" t="str">
            <v>100M</v>
          </cell>
          <cell r="H687" t="str">
            <v>是</v>
          </cell>
          <cell r="I687">
            <v>150</v>
          </cell>
          <cell r="J687">
            <v>3</v>
          </cell>
          <cell r="K687">
            <v>75</v>
          </cell>
        </row>
        <row r="688">
          <cell r="C688" t="str">
            <v>龙湖冠寓-杭州银隆百货店100M/220元/六个月</v>
          </cell>
          <cell r="D688" t="str">
            <v>龙湖冠寓</v>
          </cell>
          <cell r="E688" t="str">
            <v>杭州</v>
          </cell>
          <cell r="F688" t="str">
            <v>自助缴费</v>
          </cell>
          <cell r="G688" t="str">
            <v>100M</v>
          </cell>
          <cell r="H688" t="str">
            <v>是</v>
          </cell>
          <cell r="I688">
            <v>220</v>
          </cell>
          <cell r="J688">
            <v>6</v>
          </cell>
          <cell r="K688">
            <v>110</v>
          </cell>
        </row>
        <row r="689">
          <cell r="C689" t="str">
            <v>龙湖冠寓-杭州银隆百货店100M/380元/十二个月</v>
          </cell>
          <cell r="D689" t="str">
            <v>龙湖冠寓</v>
          </cell>
          <cell r="E689" t="str">
            <v>杭州</v>
          </cell>
          <cell r="F689" t="str">
            <v>自助缴费</v>
          </cell>
          <cell r="G689" t="str">
            <v>100M</v>
          </cell>
          <cell r="H689" t="str">
            <v>是</v>
          </cell>
          <cell r="I689">
            <v>380</v>
          </cell>
          <cell r="J689">
            <v>12</v>
          </cell>
          <cell r="K689">
            <v>190</v>
          </cell>
        </row>
        <row r="690">
          <cell r="C690" t="str">
            <v>龙湖冠寓-杭州银隆百货店200M/80元/一个月</v>
          </cell>
          <cell r="D690" t="str">
            <v>龙湖冠寓</v>
          </cell>
          <cell r="E690" t="str">
            <v>杭州</v>
          </cell>
          <cell r="F690" t="str">
            <v>自助缴费</v>
          </cell>
          <cell r="G690" t="str">
            <v>200M</v>
          </cell>
          <cell r="H690" t="str">
            <v>是</v>
          </cell>
          <cell r="I690">
            <v>80</v>
          </cell>
          <cell r="J690">
            <v>1</v>
          </cell>
          <cell r="K690">
            <v>40</v>
          </cell>
        </row>
        <row r="691">
          <cell r="C691" t="str">
            <v>龙湖冠寓-杭州银隆百货店200M/200元/三个月</v>
          </cell>
          <cell r="D691" t="str">
            <v>龙湖冠寓</v>
          </cell>
          <cell r="E691" t="str">
            <v>杭州</v>
          </cell>
          <cell r="F691" t="str">
            <v>自助缴费</v>
          </cell>
          <cell r="G691" t="str">
            <v>200M</v>
          </cell>
          <cell r="H691" t="str">
            <v>是</v>
          </cell>
          <cell r="I691">
            <v>200</v>
          </cell>
          <cell r="J691">
            <v>3</v>
          </cell>
          <cell r="K691">
            <v>100</v>
          </cell>
        </row>
        <row r="692">
          <cell r="C692" t="str">
            <v>龙湖冠寓-杭州银隆百货店200M/300元/六个月</v>
          </cell>
          <cell r="D692" t="str">
            <v>龙湖冠寓</v>
          </cell>
          <cell r="E692" t="str">
            <v>杭州</v>
          </cell>
          <cell r="F692" t="str">
            <v>自助缴费</v>
          </cell>
          <cell r="G692" t="str">
            <v>200M</v>
          </cell>
          <cell r="H692" t="str">
            <v>是</v>
          </cell>
          <cell r="I692">
            <v>300</v>
          </cell>
          <cell r="J692">
            <v>6</v>
          </cell>
          <cell r="K692">
            <v>150</v>
          </cell>
        </row>
        <row r="693">
          <cell r="C693" t="str">
            <v>龙湖冠寓-杭州银隆百货店200M/510元/十二个月</v>
          </cell>
          <cell r="D693" t="str">
            <v>龙湖冠寓</v>
          </cell>
          <cell r="E693" t="str">
            <v>杭州</v>
          </cell>
          <cell r="F693" t="str">
            <v>自助缴费</v>
          </cell>
          <cell r="G693" t="str">
            <v>200M</v>
          </cell>
          <cell r="H693" t="str">
            <v>是</v>
          </cell>
          <cell r="I693">
            <v>510</v>
          </cell>
          <cell r="J693">
            <v>12</v>
          </cell>
          <cell r="K693">
            <v>255</v>
          </cell>
        </row>
        <row r="694">
          <cell r="C694" t="str">
            <v>龙湖冠寓-杭州云栖小镇店100M/60元/1个月</v>
          </cell>
          <cell r="D694" t="str">
            <v>龙湖冠寓</v>
          </cell>
          <cell r="E694" t="str">
            <v>杭州</v>
          </cell>
          <cell r="F694" t="str">
            <v>自助缴费</v>
          </cell>
          <cell r="G694" t="str">
            <v>100M</v>
          </cell>
          <cell r="H694" t="str">
            <v>是</v>
          </cell>
          <cell r="I694">
            <v>60</v>
          </cell>
          <cell r="J694">
            <v>1</v>
          </cell>
          <cell r="K694">
            <v>41</v>
          </cell>
        </row>
        <row r="695">
          <cell r="C695" t="str">
            <v>龙湖冠寓-杭州云栖小镇店100M/150元/3个月</v>
          </cell>
          <cell r="D695" t="str">
            <v>龙湖冠寓</v>
          </cell>
          <cell r="E695" t="str">
            <v>杭州</v>
          </cell>
          <cell r="F695" t="str">
            <v>自助缴费</v>
          </cell>
          <cell r="G695" t="str">
            <v>100M</v>
          </cell>
          <cell r="H695" t="str">
            <v>是</v>
          </cell>
          <cell r="I695">
            <v>150</v>
          </cell>
          <cell r="J695">
            <v>3</v>
          </cell>
          <cell r="K695">
            <v>75</v>
          </cell>
        </row>
        <row r="696">
          <cell r="C696" t="str">
            <v>龙湖冠寓-杭州云栖小镇店-100M/220元/6个月</v>
          </cell>
          <cell r="D696" t="str">
            <v>龙湖冠寓</v>
          </cell>
          <cell r="E696" t="str">
            <v>杭州</v>
          </cell>
          <cell r="F696" t="str">
            <v>自助缴费</v>
          </cell>
          <cell r="G696" t="str">
            <v>100M</v>
          </cell>
          <cell r="H696" t="str">
            <v>是</v>
          </cell>
          <cell r="I696">
            <v>220</v>
          </cell>
          <cell r="J696">
            <v>6</v>
          </cell>
          <cell r="K696">
            <v>110</v>
          </cell>
        </row>
        <row r="697">
          <cell r="C697" t="str">
            <v>龙湖冠寓-杭州云栖小镇店-100M/380元/12个月</v>
          </cell>
          <cell r="D697" t="str">
            <v>龙湖冠寓</v>
          </cell>
          <cell r="E697" t="str">
            <v>杭州</v>
          </cell>
          <cell r="F697" t="str">
            <v>自助缴费</v>
          </cell>
          <cell r="G697" t="str">
            <v>100M</v>
          </cell>
          <cell r="H697" t="str">
            <v>是</v>
          </cell>
          <cell r="I697">
            <v>380</v>
          </cell>
          <cell r="J697">
            <v>12</v>
          </cell>
          <cell r="K697">
            <v>190</v>
          </cell>
        </row>
        <row r="698">
          <cell r="C698" t="str">
            <v>龙湖冠寓-杭州云栖小镇店-200M/80元/1个月</v>
          </cell>
          <cell r="D698" t="str">
            <v>龙湖冠寓</v>
          </cell>
          <cell r="E698" t="str">
            <v>杭州</v>
          </cell>
          <cell r="F698" t="str">
            <v>自助缴费</v>
          </cell>
          <cell r="G698" t="str">
            <v>200M</v>
          </cell>
          <cell r="H698" t="str">
            <v>是</v>
          </cell>
          <cell r="I698">
            <v>80</v>
          </cell>
          <cell r="J698">
            <v>1</v>
          </cell>
          <cell r="K698">
            <v>40</v>
          </cell>
        </row>
        <row r="699">
          <cell r="C699" t="str">
            <v>龙湖冠寓-杭州云栖小镇店-200M/200元/3个月</v>
          </cell>
          <cell r="D699" t="str">
            <v>龙湖冠寓</v>
          </cell>
          <cell r="E699" t="str">
            <v>杭州</v>
          </cell>
          <cell r="F699" t="str">
            <v>自助缴费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龙湖冠寓-杭州云栖小镇店-200M/300元/6个月</v>
          </cell>
          <cell r="D700" t="str">
            <v>龙湖冠寓</v>
          </cell>
          <cell r="E700" t="str">
            <v>杭州</v>
          </cell>
          <cell r="F700" t="str">
            <v>自助缴费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6</v>
          </cell>
          <cell r="K700">
            <v>150</v>
          </cell>
        </row>
        <row r="701">
          <cell r="C701" t="str">
            <v>龙湖冠寓-杭州云栖小镇店-200M/510元/12个月</v>
          </cell>
          <cell r="D701" t="str">
            <v>龙湖冠寓</v>
          </cell>
          <cell r="E701" t="str">
            <v>杭州</v>
          </cell>
          <cell r="F701" t="str">
            <v>自助缴费</v>
          </cell>
          <cell r="G701" t="str">
            <v>200M</v>
          </cell>
          <cell r="H701" t="str">
            <v>是</v>
          </cell>
          <cell r="I701">
            <v>510</v>
          </cell>
          <cell r="J701">
            <v>12</v>
          </cell>
          <cell r="K701">
            <v>255</v>
          </cell>
        </row>
        <row r="702">
          <cell r="C702" t="str">
            <v>龙湖冠寓-杭州云栖小镇店-300M/150元/一个月</v>
          </cell>
          <cell r="D702" t="str">
            <v>龙湖冠寓</v>
          </cell>
          <cell r="E702" t="str">
            <v>杭州</v>
          </cell>
          <cell r="F702" t="str">
            <v>自助缴费</v>
          </cell>
          <cell r="G702" t="str">
            <v>300M</v>
          </cell>
          <cell r="H702" t="str">
            <v>是</v>
          </cell>
          <cell r="I702">
            <v>150</v>
          </cell>
          <cell r="J702">
            <v>1</v>
          </cell>
          <cell r="K702">
            <v>75</v>
          </cell>
        </row>
        <row r="703">
          <cell r="C703" t="str">
            <v>龙湖冠寓-杭州云栖小镇店-500M/200元/一个月</v>
          </cell>
          <cell r="D703" t="str">
            <v>龙湖冠寓</v>
          </cell>
          <cell r="E703" t="str">
            <v>杭州</v>
          </cell>
          <cell r="F703" t="str">
            <v>自助缴费</v>
          </cell>
          <cell r="G703" t="str">
            <v>500M</v>
          </cell>
          <cell r="H703" t="str">
            <v>是</v>
          </cell>
          <cell r="I703">
            <v>200</v>
          </cell>
          <cell r="J703">
            <v>1</v>
          </cell>
          <cell r="K703">
            <v>100</v>
          </cell>
        </row>
        <row r="704">
          <cell r="C704" t="str">
            <v>龙湖冠寓-杭州之江宋城店100M/60元/一个月</v>
          </cell>
          <cell r="D704" t="str">
            <v>龙湖冠寓</v>
          </cell>
          <cell r="E704" t="str">
            <v>杭州</v>
          </cell>
          <cell r="F704" t="str">
            <v>自助缴费</v>
          </cell>
          <cell r="G704" t="str">
            <v>100M</v>
          </cell>
          <cell r="H704" t="str">
            <v>是</v>
          </cell>
          <cell r="I704">
            <v>60</v>
          </cell>
          <cell r="J704">
            <v>1</v>
          </cell>
          <cell r="K704">
            <v>41</v>
          </cell>
        </row>
        <row r="705">
          <cell r="C705" t="str">
            <v>龙湖冠寓-杭州中杭府100M/60元/1个月</v>
          </cell>
          <cell r="D705" t="str">
            <v>龙湖冠寓</v>
          </cell>
          <cell r="E705" t="str">
            <v>杭州</v>
          </cell>
          <cell r="F705" t="str">
            <v>自助缴费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35</v>
          </cell>
        </row>
        <row r="706">
          <cell r="C706" t="str">
            <v>龙湖冠寓-杭州中杭府100M/150元/3个月</v>
          </cell>
          <cell r="D706" t="str">
            <v>龙湖冠寓</v>
          </cell>
          <cell r="E706" t="str">
            <v>杭州</v>
          </cell>
          <cell r="F706" t="str">
            <v>自助缴费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龙湖冠寓-杭州中杭府100M/220元/6个月</v>
          </cell>
          <cell r="D707" t="str">
            <v>龙湖冠寓</v>
          </cell>
          <cell r="E707" t="str">
            <v>杭州</v>
          </cell>
          <cell r="F707" t="str">
            <v>自助缴费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龙湖冠寓-杭州中杭府100M/380元/12个月</v>
          </cell>
          <cell r="D708" t="str">
            <v>龙湖冠寓</v>
          </cell>
          <cell r="E708" t="str">
            <v>杭州</v>
          </cell>
          <cell r="F708" t="str">
            <v>自助缴费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龙湖冠寓-杭州中杭府200M/80元/1个月</v>
          </cell>
          <cell r="D709" t="str">
            <v>龙湖冠寓</v>
          </cell>
          <cell r="E709" t="str">
            <v>杭州</v>
          </cell>
          <cell r="F709" t="str">
            <v>自助缴费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龙湖冠寓-杭州中杭府200M/200元/3个月</v>
          </cell>
          <cell r="D710" t="str">
            <v>龙湖冠寓</v>
          </cell>
          <cell r="E710" t="str">
            <v>杭州</v>
          </cell>
          <cell r="F710" t="str">
            <v>自助缴费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龙湖冠寓-杭州中杭府200M/300元/6个月</v>
          </cell>
          <cell r="D711" t="str">
            <v>龙湖冠寓</v>
          </cell>
          <cell r="E711" t="str">
            <v>杭州</v>
          </cell>
          <cell r="F711" t="str">
            <v>自助缴费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龙湖冠寓-杭州中杭府200M/510元/12个月</v>
          </cell>
          <cell r="D712" t="str">
            <v>龙湖冠寓</v>
          </cell>
          <cell r="E712" t="str">
            <v>杭州</v>
          </cell>
          <cell r="F712" t="str">
            <v>自助缴费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龙湖冠寓-杭州中杭府店-300M/150元/一个月</v>
          </cell>
          <cell r="D713" t="str">
            <v>龙湖冠寓</v>
          </cell>
          <cell r="E713" t="str">
            <v>杭州</v>
          </cell>
          <cell r="F713" t="str">
            <v>自助缴费</v>
          </cell>
          <cell r="G713" t="str">
            <v>300M</v>
          </cell>
          <cell r="H713" t="str">
            <v>是</v>
          </cell>
          <cell r="I713">
            <v>150</v>
          </cell>
          <cell r="J713">
            <v>1</v>
          </cell>
          <cell r="K713">
            <v>75</v>
          </cell>
        </row>
        <row r="714">
          <cell r="C714" t="str">
            <v>龙湖冠寓-杭州中杭府店-500M/200元/一个月</v>
          </cell>
          <cell r="D714" t="str">
            <v>龙湖冠寓</v>
          </cell>
          <cell r="E714" t="str">
            <v>杭州</v>
          </cell>
          <cell r="F714" t="str">
            <v>自助缴费</v>
          </cell>
          <cell r="G714" t="str">
            <v>500M</v>
          </cell>
          <cell r="H714" t="str">
            <v>是</v>
          </cell>
          <cell r="I714">
            <v>200</v>
          </cell>
          <cell r="J714">
            <v>1</v>
          </cell>
          <cell r="K714">
            <v>100</v>
          </cell>
        </row>
        <row r="715">
          <cell r="C715" t="str">
            <v>龙湖冠寓-合肥北一环路店100M/120元/2个月</v>
          </cell>
          <cell r="D715" t="str">
            <v>龙湖冠寓</v>
          </cell>
          <cell r="E715" t="str">
            <v>合肥</v>
          </cell>
          <cell r="F715" t="str">
            <v>自助缴费</v>
          </cell>
          <cell r="G715" t="str">
            <v>100M</v>
          </cell>
          <cell r="H715" t="str">
            <v>是</v>
          </cell>
          <cell r="I715">
            <v>120</v>
          </cell>
          <cell r="J715">
            <v>2</v>
          </cell>
          <cell r="K715">
            <v>72</v>
          </cell>
        </row>
        <row r="716">
          <cell r="C716" t="str">
            <v>龙湖冠寓-合肥北一环路店100M/180元/3个月</v>
          </cell>
          <cell r="D716" t="str">
            <v>龙湖冠寓</v>
          </cell>
          <cell r="E716" t="str">
            <v>合肥</v>
          </cell>
          <cell r="F716" t="str">
            <v>自助缴费</v>
          </cell>
          <cell r="G716" t="str">
            <v>100M</v>
          </cell>
          <cell r="H716" t="str">
            <v>是</v>
          </cell>
          <cell r="I716">
            <v>180</v>
          </cell>
          <cell r="J716">
            <v>3</v>
          </cell>
          <cell r="K716">
            <v>108</v>
          </cell>
        </row>
        <row r="717">
          <cell r="C717" t="str">
            <v>龙湖冠寓-合肥北一环路店100M/200元/4个月</v>
          </cell>
          <cell r="D717" t="str">
            <v>龙湖冠寓</v>
          </cell>
          <cell r="E717" t="str">
            <v>合肥</v>
          </cell>
          <cell r="F717" t="str">
            <v>自助缴费</v>
          </cell>
          <cell r="G717" t="str">
            <v>100M</v>
          </cell>
          <cell r="H717" t="str">
            <v>是</v>
          </cell>
          <cell r="I717">
            <v>200</v>
          </cell>
          <cell r="J717">
            <v>4</v>
          </cell>
          <cell r="K717">
            <v>104</v>
          </cell>
        </row>
        <row r="718">
          <cell r="C718" t="str">
            <v>龙湖冠寓-合肥北一环路店100M/250元/5个月</v>
          </cell>
          <cell r="D718" t="str">
            <v>龙湖冠寓</v>
          </cell>
          <cell r="E718" t="str">
            <v>合肥</v>
          </cell>
          <cell r="F718" t="str">
            <v>自助缴费</v>
          </cell>
          <cell r="G718" t="str">
            <v>100M</v>
          </cell>
          <cell r="H718" t="str">
            <v>是</v>
          </cell>
          <cell r="I718">
            <v>250</v>
          </cell>
          <cell r="J718">
            <v>5</v>
          </cell>
          <cell r="K718">
            <v>130</v>
          </cell>
        </row>
        <row r="719">
          <cell r="C719" t="str">
            <v>龙湖冠寓-合肥北一环路店100M/300元/6个月</v>
          </cell>
          <cell r="D719" t="str">
            <v>龙湖冠寓</v>
          </cell>
          <cell r="E719" t="str">
            <v>合肥</v>
          </cell>
          <cell r="F719" t="str">
            <v>自助缴费</v>
          </cell>
          <cell r="G719" t="str">
            <v>100M</v>
          </cell>
          <cell r="H719" t="str">
            <v>是</v>
          </cell>
          <cell r="I719">
            <v>300</v>
          </cell>
          <cell r="J719">
            <v>6</v>
          </cell>
          <cell r="K719">
            <v>156</v>
          </cell>
        </row>
        <row r="720">
          <cell r="C720" t="str">
            <v>龙湖冠寓-合肥北一环路店100M/310元/7个月</v>
          </cell>
          <cell r="D720" t="str">
            <v>龙湖冠寓</v>
          </cell>
          <cell r="E720" t="str">
            <v>合肥</v>
          </cell>
          <cell r="F720" t="str">
            <v>自助缴费</v>
          </cell>
          <cell r="G720" t="str">
            <v>100M</v>
          </cell>
          <cell r="H720" t="str">
            <v>是</v>
          </cell>
          <cell r="I720">
            <v>310</v>
          </cell>
          <cell r="J720">
            <v>7</v>
          </cell>
          <cell r="K720">
            <v>142</v>
          </cell>
        </row>
        <row r="721">
          <cell r="C721" t="str">
            <v>龙湖冠寓-合肥北一环路店100M/320元/8个月</v>
          </cell>
          <cell r="D721" t="str">
            <v>龙湖冠寓</v>
          </cell>
          <cell r="E721" t="str">
            <v>合肥</v>
          </cell>
          <cell r="F721" t="str">
            <v>自助缴费</v>
          </cell>
          <cell r="G721" t="str">
            <v>100M</v>
          </cell>
          <cell r="H721" t="str">
            <v>是</v>
          </cell>
          <cell r="I721">
            <v>320</v>
          </cell>
          <cell r="J721">
            <v>8</v>
          </cell>
          <cell r="K721">
            <v>128</v>
          </cell>
        </row>
        <row r="722">
          <cell r="C722" t="str">
            <v>龙湖冠寓-合肥北一环路店100M/360元/9个月</v>
          </cell>
          <cell r="D722" t="str">
            <v>龙湖冠寓</v>
          </cell>
          <cell r="E722" t="str">
            <v>合肥</v>
          </cell>
          <cell r="F722" t="str">
            <v>自助缴费</v>
          </cell>
          <cell r="G722" t="str">
            <v>100M</v>
          </cell>
          <cell r="H722" t="str">
            <v>是</v>
          </cell>
          <cell r="I722">
            <v>360</v>
          </cell>
          <cell r="J722">
            <v>9</v>
          </cell>
          <cell r="K722">
            <v>144</v>
          </cell>
        </row>
        <row r="723">
          <cell r="C723" t="str">
            <v>龙湖冠寓-合肥北一环路店100M/400元/10个月</v>
          </cell>
          <cell r="D723" t="str">
            <v>龙湖冠寓</v>
          </cell>
          <cell r="E723" t="str">
            <v>合肥</v>
          </cell>
          <cell r="F723" t="str">
            <v>自助缴费</v>
          </cell>
          <cell r="G723" t="str">
            <v>100M</v>
          </cell>
          <cell r="H723" t="str">
            <v>是</v>
          </cell>
          <cell r="I723">
            <v>400</v>
          </cell>
          <cell r="J723">
            <v>10</v>
          </cell>
          <cell r="K723">
            <v>160</v>
          </cell>
        </row>
        <row r="724">
          <cell r="C724" t="str">
            <v>龙湖冠寓-合肥北一环路店100M/440元/11个月</v>
          </cell>
          <cell r="D724" t="str">
            <v>龙湖冠寓</v>
          </cell>
          <cell r="E724" t="str">
            <v>合肥</v>
          </cell>
          <cell r="F724" t="str">
            <v>自助缴费</v>
          </cell>
          <cell r="G724" t="str">
            <v>100M</v>
          </cell>
          <cell r="H724" t="str">
            <v>是</v>
          </cell>
          <cell r="I724">
            <v>440</v>
          </cell>
          <cell r="J724">
            <v>11</v>
          </cell>
          <cell r="K724">
            <v>176</v>
          </cell>
        </row>
        <row r="725">
          <cell r="C725" t="str">
            <v>龙湖冠寓-合肥北一环路店100M/480元/12个月</v>
          </cell>
          <cell r="D725" t="str">
            <v>龙湖冠寓</v>
          </cell>
          <cell r="E725" t="str">
            <v>合肥</v>
          </cell>
          <cell r="F725" t="str">
            <v>自助缴费</v>
          </cell>
          <cell r="G725" t="str">
            <v>100M</v>
          </cell>
          <cell r="H725" t="str">
            <v>是</v>
          </cell>
          <cell r="I725">
            <v>480</v>
          </cell>
          <cell r="J725">
            <v>12</v>
          </cell>
          <cell r="K725">
            <v>192</v>
          </cell>
        </row>
        <row r="726">
          <cell r="C726" t="str">
            <v>龙湖冠寓-合肥北一环路店100M/60元/1个月</v>
          </cell>
          <cell r="D726" t="str">
            <v>龙湖冠寓</v>
          </cell>
          <cell r="E726" t="str">
            <v>合肥</v>
          </cell>
          <cell r="F726" t="str">
            <v>自助缴费</v>
          </cell>
          <cell r="G726" t="str">
            <v>100M</v>
          </cell>
          <cell r="H726" t="str">
            <v>是</v>
          </cell>
          <cell r="I726">
            <v>60</v>
          </cell>
          <cell r="J726">
            <v>1</v>
          </cell>
          <cell r="K726">
            <v>36</v>
          </cell>
        </row>
        <row r="727">
          <cell r="C727" t="str">
            <v>龙湖冠寓-合肥北一环路店200M/140元/2个月</v>
          </cell>
          <cell r="D727" t="str">
            <v>龙湖冠寓</v>
          </cell>
          <cell r="E727" t="str">
            <v>合肥</v>
          </cell>
          <cell r="F727" t="str">
            <v>自助缴费</v>
          </cell>
          <cell r="G727" t="str">
            <v>200M</v>
          </cell>
          <cell r="H727" t="str">
            <v>是</v>
          </cell>
          <cell r="I727">
            <v>140</v>
          </cell>
          <cell r="J727">
            <v>2</v>
          </cell>
          <cell r="K727">
            <v>84</v>
          </cell>
        </row>
        <row r="728">
          <cell r="C728" t="str">
            <v>龙湖冠寓-合肥北一环路店200M/210元/3个月</v>
          </cell>
          <cell r="D728" t="str">
            <v>龙湖冠寓</v>
          </cell>
          <cell r="E728" t="str">
            <v>合肥</v>
          </cell>
          <cell r="F728" t="str">
            <v>自助缴费</v>
          </cell>
          <cell r="G728" t="str">
            <v>200M</v>
          </cell>
          <cell r="H728" t="str">
            <v>是</v>
          </cell>
          <cell r="I728">
            <v>210</v>
          </cell>
          <cell r="J728">
            <v>3</v>
          </cell>
          <cell r="K728">
            <v>126</v>
          </cell>
        </row>
        <row r="729">
          <cell r="C729" t="str">
            <v>龙湖冠寓-合肥北一环路店200M/240元/4个月</v>
          </cell>
          <cell r="D729" t="str">
            <v>龙湖冠寓</v>
          </cell>
          <cell r="E729" t="str">
            <v>合肥</v>
          </cell>
          <cell r="F729" t="str">
            <v>自助缴费</v>
          </cell>
          <cell r="G729" t="str">
            <v>200M</v>
          </cell>
          <cell r="H729" t="str">
            <v>是</v>
          </cell>
          <cell r="I729">
            <v>240</v>
          </cell>
          <cell r="J729">
            <v>4</v>
          </cell>
          <cell r="K729">
            <v>128</v>
          </cell>
        </row>
        <row r="730">
          <cell r="C730" t="str">
            <v>龙湖冠寓-合肥北一环路店200M/300元/5个月</v>
          </cell>
          <cell r="D730" t="str">
            <v>龙湖冠寓</v>
          </cell>
          <cell r="E730" t="str">
            <v>合肥</v>
          </cell>
          <cell r="F730" t="str">
            <v>自助缴费</v>
          </cell>
          <cell r="G730" t="str">
            <v>200M</v>
          </cell>
          <cell r="H730" t="str">
            <v>是</v>
          </cell>
          <cell r="I730">
            <v>300</v>
          </cell>
          <cell r="J730">
            <v>5</v>
          </cell>
          <cell r="K730">
            <v>160</v>
          </cell>
        </row>
        <row r="731">
          <cell r="C731" t="str">
            <v>龙湖冠寓-合肥北一环路店200M/360元/6个月</v>
          </cell>
          <cell r="D731" t="str">
            <v>龙湖冠寓</v>
          </cell>
          <cell r="E731" t="str">
            <v>合肥</v>
          </cell>
          <cell r="F731" t="str">
            <v>自助缴费</v>
          </cell>
          <cell r="G731" t="str">
            <v>200M</v>
          </cell>
          <cell r="H731" t="str">
            <v>是</v>
          </cell>
          <cell r="I731">
            <v>360</v>
          </cell>
          <cell r="J731">
            <v>6</v>
          </cell>
          <cell r="K731">
            <v>192</v>
          </cell>
        </row>
        <row r="732">
          <cell r="C732" t="str">
            <v>龙湖冠寓-合肥北一环路店200M/380元/7个月</v>
          </cell>
          <cell r="D732" t="str">
            <v>龙湖冠寓</v>
          </cell>
          <cell r="E732" t="str">
            <v>合肥</v>
          </cell>
          <cell r="F732" t="str">
            <v>自助缴费</v>
          </cell>
          <cell r="G732" t="str">
            <v>200M</v>
          </cell>
          <cell r="H732" t="str">
            <v>是</v>
          </cell>
          <cell r="I732">
            <v>380</v>
          </cell>
          <cell r="J732">
            <v>7</v>
          </cell>
          <cell r="K732">
            <v>184</v>
          </cell>
        </row>
        <row r="733">
          <cell r="C733" t="str">
            <v>龙湖冠寓-合肥北一环路店200M/400元/8个月</v>
          </cell>
          <cell r="D733" t="str">
            <v>龙湖冠寓</v>
          </cell>
          <cell r="E733" t="str">
            <v>合肥</v>
          </cell>
          <cell r="F733" t="str">
            <v>自助缴费</v>
          </cell>
          <cell r="G733" t="str">
            <v>200M</v>
          </cell>
          <cell r="H733" t="str">
            <v>是</v>
          </cell>
          <cell r="I733">
            <v>400</v>
          </cell>
          <cell r="J733">
            <v>8</v>
          </cell>
          <cell r="K733">
            <v>176</v>
          </cell>
        </row>
        <row r="734">
          <cell r="C734" t="str">
            <v>龙湖冠寓-合肥北一环路店200M/450元/9个月</v>
          </cell>
          <cell r="D734" t="str">
            <v>龙湖冠寓</v>
          </cell>
          <cell r="E734" t="str">
            <v>合肥</v>
          </cell>
          <cell r="F734" t="str">
            <v>自助缴费</v>
          </cell>
          <cell r="G734" t="str">
            <v>200M</v>
          </cell>
          <cell r="H734" t="str">
            <v>是</v>
          </cell>
          <cell r="I734">
            <v>450</v>
          </cell>
          <cell r="J734">
            <v>9</v>
          </cell>
          <cell r="K734">
            <v>198</v>
          </cell>
        </row>
        <row r="735">
          <cell r="C735" t="str">
            <v>龙湖冠寓-合肥北一环路店200M/500元/10个月</v>
          </cell>
          <cell r="D735" t="str">
            <v>龙湖冠寓</v>
          </cell>
          <cell r="E735" t="str">
            <v>合肥</v>
          </cell>
          <cell r="F735" t="str">
            <v>自助缴费</v>
          </cell>
          <cell r="G735" t="str">
            <v>200M</v>
          </cell>
          <cell r="H735" t="str">
            <v>是</v>
          </cell>
          <cell r="I735">
            <v>500</v>
          </cell>
          <cell r="J735">
            <v>10</v>
          </cell>
          <cell r="K735">
            <v>220</v>
          </cell>
        </row>
        <row r="736">
          <cell r="C736" t="str">
            <v>龙湖冠寓-合肥北一环路店200M/550元/11个月</v>
          </cell>
          <cell r="D736" t="str">
            <v>龙湖冠寓</v>
          </cell>
          <cell r="E736" t="str">
            <v>合肥</v>
          </cell>
          <cell r="F736" t="str">
            <v>自助缴费</v>
          </cell>
          <cell r="G736" t="str">
            <v>200M</v>
          </cell>
          <cell r="H736" t="str">
            <v>是</v>
          </cell>
          <cell r="I736">
            <v>550</v>
          </cell>
          <cell r="J736">
            <v>11</v>
          </cell>
          <cell r="K736">
            <v>242</v>
          </cell>
        </row>
        <row r="737">
          <cell r="C737" t="str">
            <v>龙湖冠寓-合肥北一环路店200M/600元/12个月</v>
          </cell>
          <cell r="D737" t="str">
            <v>龙湖冠寓</v>
          </cell>
          <cell r="E737" t="str">
            <v>合肥</v>
          </cell>
          <cell r="F737" t="str">
            <v>自助缴费</v>
          </cell>
          <cell r="G737" t="str">
            <v>200M</v>
          </cell>
          <cell r="H737" t="str">
            <v>是</v>
          </cell>
          <cell r="I737">
            <v>600</v>
          </cell>
          <cell r="J737">
            <v>12</v>
          </cell>
          <cell r="K737">
            <v>264</v>
          </cell>
        </row>
        <row r="738">
          <cell r="C738" t="str">
            <v>龙湖冠寓-合肥北一环路店200M/70元/1个月</v>
          </cell>
          <cell r="D738" t="str">
            <v>龙湖冠寓</v>
          </cell>
          <cell r="E738" t="str">
            <v>合肥</v>
          </cell>
          <cell r="F738" t="str">
            <v>自助缴费</v>
          </cell>
          <cell r="G738" t="str">
            <v>200M</v>
          </cell>
          <cell r="H738" t="str">
            <v>是</v>
          </cell>
          <cell r="I738">
            <v>70</v>
          </cell>
          <cell r="J738">
            <v>1</v>
          </cell>
          <cell r="K738">
            <v>42</v>
          </cell>
        </row>
        <row r="739">
          <cell r="C739" t="str">
            <v>龙湖冠寓-合肥亳州1店100M/120元/2个月</v>
          </cell>
          <cell r="D739" t="str">
            <v>龙湖冠寓</v>
          </cell>
          <cell r="E739" t="str">
            <v>合肥</v>
          </cell>
          <cell r="F739" t="str">
            <v>自助缴费</v>
          </cell>
          <cell r="G739" t="str">
            <v>100M</v>
          </cell>
          <cell r="H739" t="str">
            <v>是</v>
          </cell>
          <cell r="I739">
            <v>120</v>
          </cell>
          <cell r="J739">
            <v>2</v>
          </cell>
          <cell r="K739">
            <v>72</v>
          </cell>
        </row>
        <row r="740">
          <cell r="C740" t="str">
            <v>龙湖冠寓-合肥亳州1店100M/180元/3个月</v>
          </cell>
          <cell r="D740" t="str">
            <v>龙湖冠寓</v>
          </cell>
          <cell r="E740" t="str">
            <v>合肥</v>
          </cell>
          <cell r="F740" t="str">
            <v>自助缴费</v>
          </cell>
          <cell r="G740" t="str">
            <v>100M</v>
          </cell>
          <cell r="H740" t="str">
            <v>是</v>
          </cell>
          <cell r="I740">
            <v>180</v>
          </cell>
          <cell r="J740">
            <v>3</v>
          </cell>
          <cell r="K740">
            <v>108</v>
          </cell>
        </row>
        <row r="741">
          <cell r="C741" t="str">
            <v>龙湖冠寓-合肥亳州1店100M/200元/4个月</v>
          </cell>
          <cell r="D741" t="str">
            <v>龙湖冠寓</v>
          </cell>
          <cell r="E741" t="str">
            <v>合肥</v>
          </cell>
          <cell r="F741" t="str">
            <v>自助缴费</v>
          </cell>
          <cell r="G741" t="str">
            <v>100M</v>
          </cell>
          <cell r="H741" t="str">
            <v>是</v>
          </cell>
          <cell r="I741">
            <v>200</v>
          </cell>
          <cell r="J741">
            <v>4</v>
          </cell>
          <cell r="K741">
            <v>104</v>
          </cell>
        </row>
        <row r="742">
          <cell r="C742" t="str">
            <v>龙湖冠寓-合肥亳州1店100M/250元5/个月</v>
          </cell>
          <cell r="D742" t="str">
            <v>龙湖冠寓</v>
          </cell>
          <cell r="E742" t="str">
            <v>合肥</v>
          </cell>
          <cell r="F742" t="str">
            <v>自助缴费</v>
          </cell>
          <cell r="G742" t="str">
            <v>100M</v>
          </cell>
          <cell r="H742" t="str">
            <v>是</v>
          </cell>
          <cell r="I742">
            <v>250</v>
          </cell>
          <cell r="J742">
            <v>5</v>
          </cell>
          <cell r="K742">
            <v>130</v>
          </cell>
        </row>
        <row r="743">
          <cell r="C743" t="str">
            <v>龙湖冠寓-合肥亳州1店100M/300元/6个月</v>
          </cell>
          <cell r="D743" t="str">
            <v>龙湖冠寓</v>
          </cell>
          <cell r="E743" t="str">
            <v>合肥</v>
          </cell>
          <cell r="F743" t="str">
            <v>自助缴费</v>
          </cell>
          <cell r="G743" t="str">
            <v>100M</v>
          </cell>
          <cell r="H743" t="str">
            <v>是</v>
          </cell>
          <cell r="I743">
            <v>300</v>
          </cell>
          <cell r="J743">
            <v>6</v>
          </cell>
          <cell r="K743">
            <v>156</v>
          </cell>
        </row>
        <row r="744">
          <cell r="C744" t="str">
            <v>龙湖冠寓-合肥亳州1店100M/310元/7个月</v>
          </cell>
          <cell r="D744" t="str">
            <v>龙湖冠寓</v>
          </cell>
          <cell r="E744" t="str">
            <v>合肥</v>
          </cell>
          <cell r="F744" t="str">
            <v>自助缴费</v>
          </cell>
          <cell r="G744" t="str">
            <v>100M</v>
          </cell>
          <cell r="H744" t="str">
            <v>是</v>
          </cell>
          <cell r="I744">
            <v>310</v>
          </cell>
          <cell r="J744">
            <v>7</v>
          </cell>
          <cell r="K744">
            <v>142</v>
          </cell>
        </row>
        <row r="745">
          <cell r="C745" t="str">
            <v>龙湖冠寓-合肥亳州1店100M/320元/8个月</v>
          </cell>
          <cell r="D745" t="str">
            <v>龙湖冠寓</v>
          </cell>
          <cell r="E745" t="str">
            <v>合肥</v>
          </cell>
          <cell r="F745" t="str">
            <v>自助缴费</v>
          </cell>
          <cell r="G745" t="str">
            <v>100M</v>
          </cell>
          <cell r="H745" t="str">
            <v>是</v>
          </cell>
          <cell r="I745">
            <v>320</v>
          </cell>
          <cell r="J745">
            <v>8</v>
          </cell>
          <cell r="K745">
            <v>128</v>
          </cell>
        </row>
        <row r="746">
          <cell r="C746" t="str">
            <v>龙湖冠寓-合肥亳州1店100M/360元/9个月</v>
          </cell>
          <cell r="D746" t="str">
            <v>龙湖冠寓</v>
          </cell>
          <cell r="E746" t="str">
            <v>合肥</v>
          </cell>
          <cell r="F746" t="str">
            <v>自助缴费</v>
          </cell>
          <cell r="G746" t="str">
            <v>100M</v>
          </cell>
          <cell r="H746" t="str">
            <v>是</v>
          </cell>
          <cell r="I746">
            <v>360</v>
          </cell>
          <cell r="J746">
            <v>9</v>
          </cell>
          <cell r="K746">
            <v>144</v>
          </cell>
        </row>
        <row r="747">
          <cell r="C747" t="str">
            <v>龙湖冠寓-合肥亳州1店100M/400元/10个月</v>
          </cell>
          <cell r="D747" t="str">
            <v>龙湖冠寓</v>
          </cell>
          <cell r="E747" t="str">
            <v>合肥</v>
          </cell>
          <cell r="F747" t="str">
            <v>自助缴费</v>
          </cell>
          <cell r="G747" t="str">
            <v>100M</v>
          </cell>
          <cell r="H747" t="str">
            <v>是</v>
          </cell>
          <cell r="I747">
            <v>400</v>
          </cell>
          <cell r="J747">
            <v>10</v>
          </cell>
          <cell r="K747">
            <v>160</v>
          </cell>
        </row>
        <row r="748">
          <cell r="C748" t="str">
            <v>龙湖冠寓-合肥亳州1店100M/440元/11个月</v>
          </cell>
          <cell r="D748" t="str">
            <v>龙湖冠寓</v>
          </cell>
          <cell r="E748" t="str">
            <v>合肥</v>
          </cell>
          <cell r="F748" t="str">
            <v>自助缴费</v>
          </cell>
          <cell r="G748" t="str">
            <v>100M</v>
          </cell>
          <cell r="H748" t="str">
            <v>是</v>
          </cell>
          <cell r="I748">
            <v>440</v>
          </cell>
          <cell r="J748">
            <v>11</v>
          </cell>
          <cell r="K748">
            <v>176</v>
          </cell>
        </row>
        <row r="749">
          <cell r="C749" t="str">
            <v>龙湖冠寓-合肥亳州1店100M/480元/12个月</v>
          </cell>
          <cell r="D749" t="str">
            <v>龙湖冠寓</v>
          </cell>
          <cell r="E749" t="str">
            <v>合肥</v>
          </cell>
          <cell r="F749" t="str">
            <v>自助缴费</v>
          </cell>
          <cell r="G749" t="str">
            <v>100M</v>
          </cell>
          <cell r="H749" t="str">
            <v>是</v>
          </cell>
          <cell r="I749">
            <v>480</v>
          </cell>
          <cell r="J749">
            <v>12</v>
          </cell>
          <cell r="K749">
            <v>192</v>
          </cell>
        </row>
        <row r="750">
          <cell r="C750" t="str">
            <v>龙湖冠寓-合肥亳州1店100M/60元/1个月</v>
          </cell>
          <cell r="D750" t="str">
            <v>龙湖冠寓</v>
          </cell>
          <cell r="E750" t="str">
            <v>合肥</v>
          </cell>
          <cell r="F750" t="str">
            <v>自助缴费</v>
          </cell>
          <cell r="G750" t="str">
            <v>100M</v>
          </cell>
          <cell r="H750" t="str">
            <v>是</v>
          </cell>
          <cell r="I750">
            <v>60</v>
          </cell>
          <cell r="J750">
            <v>1</v>
          </cell>
          <cell r="K750">
            <v>36</v>
          </cell>
        </row>
        <row r="751">
          <cell r="C751" t="str">
            <v>龙湖冠寓-合肥亳州1店200M/140元/2个月</v>
          </cell>
          <cell r="D751" t="str">
            <v>龙湖冠寓</v>
          </cell>
          <cell r="E751" t="str">
            <v>合肥</v>
          </cell>
          <cell r="F751" t="str">
            <v>自助缴费</v>
          </cell>
          <cell r="G751" t="str">
            <v>200M</v>
          </cell>
          <cell r="H751" t="str">
            <v>是</v>
          </cell>
          <cell r="I751">
            <v>140</v>
          </cell>
          <cell r="J751">
            <v>2</v>
          </cell>
          <cell r="K751">
            <v>84</v>
          </cell>
        </row>
        <row r="752">
          <cell r="C752" t="str">
            <v>龙湖冠寓-合肥亳州1店200M/210元/3个月</v>
          </cell>
          <cell r="D752" t="str">
            <v>龙湖冠寓</v>
          </cell>
          <cell r="E752" t="str">
            <v>合肥</v>
          </cell>
          <cell r="F752" t="str">
            <v>自助缴费</v>
          </cell>
          <cell r="G752" t="str">
            <v>200M</v>
          </cell>
          <cell r="H752" t="str">
            <v>是</v>
          </cell>
          <cell r="I752">
            <v>210</v>
          </cell>
          <cell r="J752">
            <v>3</v>
          </cell>
          <cell r="K752">
            <v>126</v>
          </cell>
        </row>
        <row r="753">
          <cell r="C753" t="str">
            <v>龙湖冠寓-合肥亳州1店200M/240元/4个月</v>
          </cell>
          <cell r="D753" t="str">
            <v>龙湖冠寓</v>
          </cell>
          <cell r="E753" t="str">
            <v>合肥</v>
          </cell>
          <cell r="F753" t="str">
            <v>自助缴费</v>
          </cell>
          <cell r="G753" t="str">
            <v>200M</v>
          </cell>
          <cell r="H753" t="str">
            <v>是</v>
          </cell>
          <cell r="I753">
            <v>240</v>
          </cell>
          <cell r="J753">
            <v>4</v>
          </cell>
          <cell r="K753">
            <v>128</v>
          </cell>
        </row>
        <row r="754">
          <cell r="C754" t="str">
            <v>龙湖冠寓-合肥亳州1店200M/300元/5个月</v>
          </cell>
          <cell r="D754" t="str">
            <v>龙湖冠寓</v>
          </cell>
          <cell r="E754" t="str">
            <v>合肥</v>
          </cell>
          <cell r="F754" t="str">
            <v>自助缴费</v>
          </cell>
          <cell r="G754" t="str">
            <v>200M</v>
          </cell>
          <cell r="H754" t="str">
            <v>是</v>
          </cell>
          <cell r="I754">
            <v>300</v>
          </cell>
          <cell r="J754">
            <v>5</v>
          </cell>
          <cell r="K754">
            <v>160</v>
          </cell>
        </row>
        <row r="755">
          <cell r="C755" t="str">
            <v>龙湖冠寓-合肥亳州1店200M/360元/6个月</v>
          </cell>
          <cell r="D755" t="str">
            <v>龙湖冠寓</v>
          </cell>
          <cell r="E755" t="str">
            <v>合肥</v>
          </cell>
          <cell r="F755" t="str">
            <v>自助缴费</v>
          </cell>
          <cell r="G755" t="str">
            <v>200M</v>
          </cell>
          <cell r="H755" t="str">
            <v>是</v>
          </cell>
          <cell r="I755">
            <v>360</v>
          </cell>
          <cell r="J755">
            <v>6</v>
          </cell>
          <cell r="K755">
            <v>192</v>
          </cell>
        </row>
        <row r="756">
          <cell r="C756" t="str">
            <v>龙湖冠寓-合肥亳州1店200M/380元/7个月</v>
          </cell>
          <cell r="D756" t="str">
            <v>龙湖冠寓</v>
          </cell>
          <cell r="E756" t="str">
            <v>合肥</v>
          </cell>
          <cell r="F756" t="str">
            <v>自助缴费</v>
          </cell>
          <cell r="G756" t="str">
            <v>200M</v>
          </cell>
          <cell r="H756" t="str">
            <v>是</v>
          </cell>
          <cell r="I756">
            <v>380</v>
          </cell>
          <cell r="J756">
            <v>7</v>
          </cell>
          <cell r="K756">
            <v>184</v>
          </cell>
        </row>
        <row r="757">
          <cell r="C757" t="str">
            <v>龙湖冠寓-合肥亳州1店200M/400元/8个月</v>
          </cell>
          <cell r="D757" t="str">
            <v>龙湖冠寓</v>
          </cell>
          <cell r="E757" t="str">
            <v>合肥</v>
          </cell>
          <cell r="F757" t="str">
            <v>自助缴费</v>
          </cell>
          <cell r="G757" t="str">
            <v>200M</v>
          </cell>
          <cell r="H757" t="str">
            <v>是</v>
          </cell>
          <cell r="I757">
            <v>400</v>
          </cell>
          <cell r="J757">
            <v>8</v>
          </cell>
          <cell r="K757">
            <v>176</v>
          </cell>
        </row>
        <row r="758">
          <cell r="C758" t="str">
            <v>龙湖冠寓-合肥亳州1店200M/450元/9个月</v>
          </cell>
          <cell r="D758" t="str">
            <v>龙湖冠寓</v>
          </cell>
          <cell r="E758" t="str">
            <v>合肥</v>
          </cell>
          <cell r="F758" t="str">
            <v>自助缴费</v>
          </cell>
          <cell r="G758" t="str">
            <v>200M</v>
          </cell>
          <cell r="H758" t="str">
            <v>是</v>
          </cell>
          <cell r="I758">
            <v>450</v>
          </cell>
          <cell r="J758">
            <v>9</v>
          </cell>
          <cell r="K758">
            <v>198</v>
          </cell>
        </row>
        <row r="759">
          <cell r="C759" t="str">
            <v>龙湖冠寓-合肥亳州1店200M/500元/10个月</v>
          </cell>
          <cell r="D759" t="str">
            <v>龙湖冠寓</v>
          </cell>
          <cell r="E759" t="str">
            <v>合肥</v>
          </cell>
          <cell r="F759" t="str">
            <v>自助缴费</v>
          </cell>
          <cell r="G759" t="str">
            <v>200M</v>
          </cell>
          <cell r="H759" t="str">
            <v>是</v>
          </cell>
          <cell r="I759">
            <v>500</v>
          </cell>
          <cell r="J759">
            <v>10</v>
          </cell>
          <cell r="K759">
            <v>220</v>
          </cell>
        </row>
        <row r="760">
          <cell r="C760" t="str">
            <v>龙湖冠寓-合肥亳州1店200M/550元/11个月</v>
          </cell>
          <cell r="D760" t="str">
            <v>龙湖冠寓</v>
          </cell>
          <cell r="E760" t="str">
            <v>合肥</v>
          </cell>
          <cell r="F760" t="str">
            <v>自助缴费</v>
          </cell>
          <cell r="G760" t="str">
            <v>200M</v>
          </cell>
          <cell r="H760" t="str">
            <v>是</v>
          </cell>
          <cell r="I760">
            <v>550</v>
          </cell>
          <cell r="J760">
            <v>11</v>
          </cell>
          <cell r="K760">
            <v>242</v>
          </cell>
        </row>
        <row r="761">
          <cell r="C761" t="str">
            <v>龙湖冠寓-合肥亳州1店200M/600元/12个月</v>
          </cell>
          <cell r="D761" t="str">
            <v>龙湖冠寓</v>
          </cell>
          <cell r="E761" t="str">
            <v>合肥</v>
          </cell>
          <cell r="F761" t="str">
            <v>自助缴费</v>
          </cell>
          <cell r="G761" t="str">
            <v>200M</v>
          </cell>
          <cell r="H761" t="str">
            <v>是</v>
          </cell>
          <cell r="I761">
            <v>600</v>
          </cell>
          <cell r="J761">
            <v>12</v>
          </cell>
          <cell r="K761">
            <v>264</v>
          </cell>
        </row>
        <row r="762">
          <cell r="C762" t="str">
            <v>龙湖冠寓-合肥亳州1店200M/70元/1个月</v>
          </cell>
          <cell r="D762" t="str">
            <v>龙湖冠寓</v>
          </cell>
          <cell r="E762" t="str">
            <v>合肥</v>
          </cell>
          <cell r="F762" t="str">
            <v>自助缴费</v>
          </cell>
          <cell r="G762" t="str">
            <v>200M</v>
          </cell>
          <cell r="H762" t="str">
            <v>是</v>
          </cell>
          <cell r="I762">
            <v>70</v>
          </cell>
          <cell r="J762">
            <v>1</v>
          </cell>
          <cell r="K762">
            <v>42</v>
          </cell>
        </row>
        <row r="763">
          <cell r="C763" t="str">
            <v>龙湖冠寓-合肥亳州1店300M/260元/3个月</v>
          </cell>
          <cell r="D763" t="str">
            <v>龙湖冠寓</v>
          </cell>
          <cell r="E763" t="str">
            <v>合肥</v>
          </cell>
          <cell r="F763" t="str">
            <v>自助缴费</v>
          </cell>
          <cell r="G763" t="str">
            <v>300M</v>
          </cell>
          <cell r="H763" t="str">
            <v>是</v>
          </cell>
          <cell r="I763">
            <v>260</v>
          </cell>
          <cell r="J763">
            <v>3</v>
          </cell>
          <cell r="K763">
            <v>130</v>
          </cell>
        </row>
        <row r="764">
          <cell r="C764" t="str">
            <v>龙湖冠寓-合肥亳州1店300M/500元/6个月</v>
          </cell>
          <cell r="D764" t="str">
            <v>龙湖冠寓</v>
          </cell>
          <cell r="E764" t="str">
            <v>合肥</v>
          </cell>
          <cell r="F764" t="str">
            <v>自助缴费</v>
          </cell>
          <cell r="G764" t="str">
            <v>300M</v>
          </cell>
          <cell r="H764" t="str">
            <v>是</v>
          </cell>
          <cell r="I764">
            <v>500</v>
          </cell>
          <cell r="J764">
            <v>6</v>
          </cell>
          <cell r="K764">
            <v>250</v>
          </cell>
        </row>
        <row r="765">
          <cell r="C765" t="str">
            <v>龙湖冠寓-合肥亳州1店300M/90元/1个月</v>
          </cell>
          <cell r="D765" t="str">
            <v>龙湖冠寓</v>
          </cell>
          <cell r="E765" t="str">
            <v>合肥</v>
          </cell>
          <cell r="F765" t="str">
            <v>自助缴费</v>
          </cell>
          <cell r="G765" t="str">
            <v>300M</v>
          </cell>
          <cell r="H765" t="str">
            <v>是</v>
          </cell>
          <cell r="I765">
            <v>90</v>
          </cell>
          <cell r="J765">
            <v>1</v>
          </cell>
          <cell r="K765">
            <v>45</v>
          </cell>
        </row>
        <row r="766">
          <cell r="C766" t="str">
            <v>龙湖冠寓-合肥亳州1店300M/920元/12个月</v>
          </cell>
          <cell r="D766" t="str">
            <v>龙湖冠寓</v>
          </cell>
          <cell r="E766" t="str">
            <v>合肥</v>
          </cell>
          <cell r="F766" t="str">
            <v>自助缴费</v>
          </cell>
          <cell r="G766" t="str">
            <v>300M</v>
          </cell>
          <cell r="H766" t="str">
            <v>是</v>
          </cell>
          <cell r="I766">
            <v>920</v>
          </cell>
          <cell r="J766">
            <v>12</v>
          </cell>
          <cell r="K766">
            <v>460</v>
          </cell>
        </row>
        <row r="767">
          <cell r="C767" t="str">
            <v>龙湖冠寓-合肥亳州1店500M/1200元/12个月</v>
          </cell>
          <cell r="D767" t="str">
            <v>龙湖冠寓</v>
          </cell>
          <cell r="E767" t="str">
            <v>合肥</v>
          </cell>
          <cell r="F767" t="str">
            <v>自助缴费</v>
          </cell>
          <cell r="G767" t="str">
            <v>500M</v>
          </cell>
          <cell r="H767" t="str">
            <v>是</v>
          </cell>
          <cell r="I767">
            <v>1200</v>
          </cell>
          <cell r="J767">
            <v>12</v>
          </cell>
          <cell r="K767">
            <v>600</v>
          </cell>
        </row>
        <row r="768">
          <cell r="C768" t="str">
            <v>龙湖冠寓-合肥亳州1店500M/120元/1个月</v>
          </cell>
          <cell r="D768" t="str">
            <v>龙湖冠寓</v>
          </cell>
          <cell r="E768" t="str">
            <v>合肥</v>
          </cell>
          <cell r="F768" t="str">
            <v>自助缴费</v>
          </cell>
          <cell r="G768" t="str">
            <v>500M</v>
          </cell>
          <cell r="H768" t="str">
            <v>是</v>
          </cell>
          <cell r="I768">
            <v>120</v>
          </cell>
          <cell r="J768">
            <v>1</v>
          </cell>
          <cell r="K768">
            <v>60</v>
          </cell>
        </row>
        <row r="769">
          <cell r="C769" t="str">
            <v>龙湖冠寓-合肥亳州1店500M/350元/3个月</v>
          </cell>
          <cell r="D769" t="str">
            <v>龙湖冠寓</v>
          </cell>
          <cell r="E769" t="str">
            <v>合肥</v>
          </cell>
          <cell r="F769" t="str">
            <v>自助缴费</v>
          </cell>
          <cell r="G769" t="str">
            <v>500M</v>
          </cell>
          <cell r="H769" t="str">
            <v>是</v>
          </cell>
          <cell r="I769">
            <v>350</v>
          </cell>
          <cell r="J769">
            <v>3</v>
          </cell>
          <cell r="K769">
            <v>175</v>
          </cell>
        </row>
        <row r="770">
          <cell r="C770" t="str">
            <v>龙湖冠寓-合肥亳州1店500M/670元/6个月</v>
          </cell>
          <cell r="D770" t="str">
            <v>龙湖冠寓</v>
          </cell>
          <cell r="E770" t="str">
            <v>合肥</v>
          </cell>
          <cell r="F770" t="str">
            <v>自助缴费</v>
          </cell>
          <cell r="G770" t="str">
            <v>500M</v>
          </cell>
          <cell r="H770" t="str">
            <v>是</v>
          </cell>
          <cell r="I770">
            <v>670</v>
          </cell>
          <cell r="J770">
            <v>6</v>
          </cell>
          <cell r="K770">
            <v>335</v>
          </cell>
        </row>
        <row r="771">
          <cell r="C771" t="str">
            <v>龙湖冠寓-合肥亳州2店100M/120元/2个月</v>
          </cell>
          <cell r="D771" t="str">
            <v>龙湖冠寓</v>
          </cell>
          <cell r="E771" t="str">
            <v>合肥</v>
          </cell>
          <cell r="F771" t="str">
            <v>自助缴费</v>
          </cell>
          <cell r="G771" t="str">
            <v>100M</v>
          </cell>
          <cell r="H771" t="str">
            <v>是</v>
          </cell>
          <cell r="I771">
            <v>120</v>
          </cell>
          <cell r="J771">
            <v>2</v>
          </cell>
          <cell r="K771">
            <v>72</v>
          </cell>
        </row>
        <row r="772">
          <cell r="C772" t="str">
            <v>龙湖冠寓-合肥亳州2店100M/180元/3个月</v>
          </cell>
          <cell r="D772" t="str">
            <v>龙湖冠寓</v>
          </cell>
          <cell r="E772" t="str">
            <v>合肥</v>
          </cell>
          <cell r="F772" t="str">
            <v>自助缴费</v>
          </cell>
          <cell r="G772" t="str">
            <v>100M</v>
          </cell>
          <cell r="H772" t="str">
            <v>是</v>
          </cell>
          <cell r="I772">
            <v>180</v>
          </cell>
          <cell r="J772">
            <v>3</v>
          </cell>
          <cell r="K772">
            <v>108</v>
          </cell>
        </row>
        <row r="773">
          <cell r="C773" t="str">
            <v>龙湖冠寓-合肥亳州2店100M/200元/4个月</v>
          </cell>
          <cell r="D773" t="str">
            <v>龙湖冠寓</v>
          </cell>
          <cell r="E773" t="str">
            <v>合肥</v>
          </cell>
          <cell r="F773" t="str">
            <v>自助缴费</v>
          </cell>
          <cell r="G773" t="str">
            <v>100M</v>
          </cell>
          <cell r="H773" t="str">
            <v>是</v>
          </cell>
          <cell r="I773">
            <v>200</v>
          </cell>
          <cell r="J773">
            <v>4</v>
          </cell>
          <cell r="K773">
            <v>104</v>
          </cell>
        </row>
        <row r="774">
          <cell r="C774" t="str">
            <v>龙湖冠寓-合肥亳州2店100M/250元/5个月</v>
          </cell>
          <cell r="D774" t="str">
            <v>龙湖冠寓</v>
          </cell>
          <cell r="E774" t="str">
            <v>合肥</v>
          </cell>
          <cell r="F774" t="str">
            <v>自助缴费</v>
          </cell>
          <cell r="G774" t="str">
            <v>100M</v>
          </cell>
          <cell r="H774" t="str">
            <v>是</v>
          </cell>
          <cell r="I774">
            <v>250</v>
          </cell>
          <cell r="J774">
            <v>5</v>
          </cell>
          <cell r="K774">
            <v>130</v>
          </cell>
        </row>
        <row r="775">
          <cell r="C775" t="str">
            <v>龙湖冠寓-合肥亳州2店100M/300元/6个月</v>
          </cell>
          <cell r="D775" t="str">
            <v>龙湖冠寓</v>
          </cell>
          <cell r="E775" t="str">
            <v>合肥</v>
          </cell>
          <cell r="F775" t="str">
            <v>自助缴费</v>
          </cell>
          <cell r="G775" t="str">
            <v>100M</v>
          </cell>
          <cell r="H775" t="str">
            <v>是</v>
          </cell>
          <cell r="I775">
            <v>300</v>
          </cell>
          <cell r="J775">
            <v>6</v>
          </cell>
          <cell r="K775">
            <v>156</v>
          </cell>
        </row>
        <row r="776">
          <cell r="C776" t="str">
            <v>龙湖冠寓-合肥亳州2店100M/310元/7个月</v>
          </cell>
          <cell r="D776" t="str">
            <v>龙湖冠寓</v>
          </cell>
          <cell r="E776" t="str">
            <v>合肥</v>
          </cell>
          <cell r="F776" t="str">
            <v>自助缴费</v>
          </cell>
          <cell r="G776" t="str">
            <v>100M</v>
          </cell>
          <cell r="H776" t="str">
            <v>是</v>
          </cell>
          <cell r="I776">
            <v>310</v>
          </cell>
          <cell r="J776">
            <v>7</v>
          </cell>
          <cell r="K776">
            <v>142</v>
          </cell>
        </row>
        <row r="777">
          <cell r="C777" t="str">
            <v>龙湖冠寓-合肥亳州2店100M/320元/8个月</v>
          </cell>
          <cell r="D777" t="str">
            <v>龙湖冠寓</v>
          </cell>
          <cell r="E777" t="str">
            <v>合肥</v>
          </cell>
          <cell r="F777" t="str">
            <v>自助缴费</v>
          </cell>
          <cell r="G777" t="str">
            <v>100M</v>
          </cell>
          <cell r="H777" t="str">
            <v>是</v>
          </cell>
          <cell r="I777">
            <v>320</v>
          </cell>
          <cell r="J777">
            <v>8</v>
          </cell>
          <cell r="K777">
            <v>128</v>
          </cell>
        </row>
        <row r="778">
          <cell r="C778" t="str">
            <v>龙湖冠寓-合肥亳州2店100M/360元/9个月</v>
          </cell>
          <cell r="D778" t="str">
            <v>龙湖冠寓</v>
          </cell>
          <cell r="E778" t="str">
            <v>合肥</v>
          </cell>
          <cell r="F778" t="str">
            <v>自助缴费</v>
          </cell>
          <cell r="G778" t="str">
            <v>100M</v>
          </cell>
          <cell r="H778" t="str">
            <v>是</v>
          </cell>
          <cell r="I778">
            <v>360</v>
          </cell>
          <cell r="J778">
            <v>9</v>
          </cell>
          <cell r="K778">
            <v>144</v>
          </cell>
        </row>
        <row r="779">
          <cell r="C779" t="str">
            <v>龙湖冠寓-合肥亳州2店100M/400元/10个月</v>
          </cell>
          <cell r="D779" t="str">
            <v>龙湖冠寓</v>
          </cell>
          <cell r="E779" t="str">
            <v>合肥</v>
          </cell>
          <cell r="F779" t="str">
            <v>自助缴费</v>
          </cell>
          <cell r="G779" t="str">
            <v>100M</v>
          </cell>
          <cell r="H779" t="str">
            <v>是</v>
          </cell>
          <cell r="I779">
            <v>400</v>
          </cell>
          <cell r="J779">
            <v>10</v>
          </cell>
          <cell r="K779">
            <v>160</v>
          </cell>
        </row>
        <row r="780">
          <cell r="C780" t="str">
            <v>龙湖冠寓-合肥亳州2店100M/440元/11个月</v>
          </cell>
          <cell r="D780" t="str">
            <v>龙湖冠寓</v>
          </cell>
          <cell r="E780" t="str">
            <v>合肥</v>
          </cell>
          <cell r="F780" t="str">
            <v>自助缴费</v>
          </cell>
          <cell r="G780" t="str">
            <v>100M</v>
          </cell>
          <cell r="H780" t="str">
            <v>是</v>
          </cell>
          <cell r="I780">
            <v>440</v>
          </cell>
          <cell r="J780">
            <v>11</v>
          </cell>
          <cell r="K780">
            <v>176</v>
          </cell>
        </row>
        <row r="781">
          <cell r="C781" t="str">
            <v>龙湖冠寓-合肥亳州2店100M/480元/12个月</v>
          </cell>
          <cell r="D781" t="str">
            <v>龙湖冠寓</v>
          </cell>
          <cell r="E781" t="str">
            <v>合肥</v>
          </cell>
          <cell r="F781" t="str">
            <v>自助缴费</v>
          </cell>
          <cell r="G781" t="str">
            <v>100M</v>
          </cell>
          <cell r="H781" t="str">
            <v>是</v>
          </cell>
          <cell r="I781">
            <v>480</v>
          </cell>
          <cell r="J781">
            <v>12</v>
          </cell>
          <cell r="K781">
            <v>192</v>
          </cell>
        </row>
        <row r="782">
          <cell r="C782" t="str">
            <v>龙湖冠寓-合肥亳州2店100M/60元/1个月</v>
          </cell>
          <cell r="D782" t="str">
            <v>龙湖冠寓</v>
          </cell>
          <cell r="E782" t="str">
            <v>合肥</v>
          </cell>
          <cell r="F782" t="str">
            <v>自助缴费</v>
          </cell>
          <cell r="G782" t="str">
            <v>100M</v>
          </cell>
          <cell r="H782" t="str">
            <v>是</v>
          </cell>
          <cell r="I782">
            <v>60</v>
          </cell>
          <cell r="J782">
            <v>1</v>
          </cell>
          <cell r="K782">
            <v>36</v>
          </cell>
        </row>
        <row r="783">
          <cell r="C783" t="str">
            <v>龙湖冠寓-合肥亳州2店200M/140元/2个月</v>
          </cell>
          <cell r="D783" t="str">
            <v>龙湖冠寓</v>
          </cell>
          <cell r="E783" t="str">
            <v>合肥</v>
          </cell>
          <cell r="F783" t="str">
            <v>自助缴费</v>
          </cell>
          <cell r="G783" t="str">
            <v>200M</v>
          </cell>
          <cell r="H783" t="str">
            <v>是</v>
          </cell>
          <cell r="I783">
            <v>140</v>
          </cell>
          <cell r="J783">
            <v>2</v>
          </cell>
          <cell r="K783">
            <v>84</v>
          </cell>
        </row>
        <row r="784">
          <cell r="C784" t="str">
            <v>龙湖冠寓-合肥亳州2店200M/210元/3个月</v>
          </cell>
          <cell r="D784" t="str">
            <v>龙湖冠寓</v>
          </cell>
          <cell r="E784" t="str">
            <v>合肥</v>
          </cell>
          <cell r="F784" t="str">
            <v>自助缴费</v>
          </cell>
          <cell r="G784" t="str">
            <v>200M</v>
          </cell>
          <cell r="H784" t="str">
            <v>是</v>
          </cell>
          <cell r="I784">
            <v>210</v>
          </cell>
          <cell r="J784">
            <v>3</v>
          </cell>
          <cell r="K784">
            <v>126</v>
          </cell>
        </row>
        <row r="785">
          <cell r="C785" t="str">
            <v>龙湖冠寓-合肥亳州2店200M/240元/4个月</v>
          </cell>
          <cell r="D785" t="str">
            <v>龙湖冠寓</v>
          </cell>
          <cell r="E785" t="str">
            <v>合肥</v>
          </cell>
          <cell r="F785" t="str">
            <v>自助缴费</v>
          </cell>
          <cell r="G785" t="str">
            <v>200M</v>
          </cell>
          <cell r="H785" t="str">
            <v>是</v>
          </cell>
          <cell r="I785">
            <v>240</v>
          </cell>
          <cell r="J785">
            <v>4</v>
          </cell>
          <cell r="K785">
            <v>128</v>
          </cell>
        </row>
        <row r="786">
          <cell r="C786" t="str">
            <v>龙湖冠寓-合肥亳州2店200M/300元/5个月</v>
          </cell>
          <cell r="D786" t="str">
            <v>龙湖冠寓</v>
          </cell>
          <cell r="E786" t="str">
            <v>合肥</v>
          </cell>
          <cell r="F786" t="str">
            <v>自助缴费</v>
          </cell>
          <cell r="G786" t="str">
            <v>200M</v>
          </cell>
          <cell r="H786" t="str">
            <v>是</v>
          </cell>
          <cell r="I786">
            <v>300</v>
          </cell>
          <cell r="J786">
            <v>5</v>
          </cell>
          <cell r="K786">
            <v>160</v>
          </cell>
        </row>
        <row r="787">
          <cell r="C787" t="str">
            <v>龙湖冠寓-合肥亳州2店200M/360元/6个月</v>
          </cell>
          <cell r="D787" t="str">
            <v>龙湖冠寓</v>
          </cell>
          <cell r="E787" t="str">
            <v>合肥</v>
          </cell>
          <cell r="F787" t="str">
            <v>自助缴费</v>
          </cell>
          <cell r="G787" t="str">
            <v>200M</v>
          </cell>
          <cell r="H787" t="str">
            <v>是</v>
          </cell>
          <cell r="I787">
            <v>360</v>
          </cell>
          <cell r="J787">
            <v>6</v>
          </cell>
          <cell r="K787">
            <v>192</v>
          </cell>
        </row>
        <row r="788">
          <cell r="C788" t="str">
            <v>龙湖冠寓-合肥亳州2店200M/380元/7个月</v>
          </cell>
          <cell r="D788" t="str">
            <v>龙湖冠寓</v>
          </cell>
          <cell r="E788" t="str">
            <v>合肥</v>
          </cell>
          <cell r="F788" t="str">
            <v>自助缴费</v>
          </cell>
          <cell r="G788" t="str">
            <v>200M</v>
          </cell>
          <cell r="H788" t="str">
            <v>是</v>
          </cell>
          <cell r="I788">
            <v>380</v>
          </cell>
          <cell r="J788">
            <v>7</v>
          </cell>
          <cell r="K788">
            <v>184</v>
          </cell>
        </row>
        <row r="789">
          <cell r="C789" t="str">
            <v>龙湖冠寓-合肥亳州2店200M/400元/8个月</v>
          </cell>
          <cell r="D789" t="str">
            <v>龙湖冠寓</v>
          </cell>
          <cell r="E789" t="str">
            <v>合肥</v>
          </cell>
          <cell r="F789" t="str">
            <v>自助缴费</v>
          </cell>
          <cell r="G789" t="str">
            <v>200M</v>
          </cell>
          <cell r="H789" t="str">
            <v>是</v>
          </cell>
          <cell r="I789">
            <v>400</v>
          </cell>
          <cell r="J789">
            <v>8</v>
          </cell>
          <cell r="K789">
            <v>176</v>
          </cell>
        </row>
        <row r="790">
          <cell r="C790" t="str">
            <v>龙湖冠寓-合肥亳州2店200M/450元/9个月</v>
          </cell>
          <cell r="D790" t="str">
            <v>龙湖冠寓</v>
          </cell>
          <cell r="E790" t="str">
            <v>合肥</v>
          </cell>
          <cell r="F790" t="str">
            <v>自助缴费</v>
          </cell>
          <cell r="G790" t="str">
            <v>200M</v>
          </cell>
          <cell r="H790" t="str">
            <v>是</v>
          </cell>
          <cell r="I790">
            <v>450</v>
          </cell>
          <cell r="J790">
            <v>9</v>
          </cell>
          <cell r="K790">
            <v>198</v>
          </cell>
        </row>
        <row r="791">
          <cell r="C791" t="str">
            <v>龙湖冠寓-合肥亳州2店200M/500元/10个月</v>
          </cell>
          <cell r="D791" t="str">
            <v>龙湖冠寓</v>
          </cell>
          <cell r="E791" t="str">
            <v>合肥</v>
          </cell>
          <cell r="F791" t="str">
            <v>自助缴费</v>
          </cell>
          <cell r="G791" t="str">
            <v>200M</v>
          </cell>
          <cell r="H791" t="str">
            <v>是</v>
          </cell>
          <cell r="I791">
            <v>500</v>
          </cell>
          <cell r="J791">
            <v>10</v>
          </cell>
          <cell r="K791">
            <v>220</v>
          </cell>
        </row>
        <row r="792">
          <cell r="C792" t="str">
            <v>龙湖冠寓-合肥亳州2店200M/550元/11个月</v>
          </cell>
          <cell r="D792" t="str">
            <v>龙湖冠寓</v>
          </cell>
          <cell r="E792" t="str">
            <v>合肥</v>
          </cell>
          <cell r="F792" t="str">
            <v>自助缴费</v>
          </cell>
          <cell r="G792" t="str">
            <v>200M</v>
          </cell>
          <cell r="H792" t="str">
            <v>是</v>
          </cell>
          <cell r="I792">
            <v>550</v>
          </cell>
          <cell r="J792">
            <v>11</v>
          </cell>
          <cell r="K792">
            <v>242</v>
          </cell>
        </row>
        <row r="793">
          <cell r="C793" t="str">
            <v>龙湖冠寓-合肥亳州2店200M/600元/12个月</v>
          </cell>
          <cell r="D793" t="str">
            <v>龙湖冠寓</v>
          </cell>
          <cell r="E793" t="str">
            <v>合肥</v>
          </cell>
          <cell r="F793" t="str">
            <v>自助缴费</v>
          </cell>
          <cell r="G793" t="str">
            <v>200M</v>
          </cell>
          <cell r="H793" t="str">
            <v>是</v>
          </cell>
          <cell r="I793">
            <v>600</v>
          </cell>
          <cell r="J793">
            <v>12</v>
          </cell>
          <cell r="K793">
            <v>264</v>
          </cell>
        </row>
        <row r="794">
          <cell r="C794" t="str">
            <v>龙湖冠寓-合肥亳州2店200M/70元/1个月</v>
          </cell>
          <cell r="D794" t="str">
            <v>龙湖冠寓</v>
          </cell>
          <cell r="E794" t="str">
            <v>合肥</v>
          </cell>
          <cell r="F794" t="str">
            <v>自助缴费</v>
          </cell>
          <cell r="G794" t="str">
            <v>200M</v>
          </cell>
          <cell r="H794" t="str">
            <v>是</v>
          </cell>
          <cell r="I794">
            <v>70</v>
          </cell>
          <cell r="J794">
            <v>1</v>
          </cell>
          <cell r="K794">
            <v>42</v>
          </cell>
        </row>
        <row r="795">
          <cell r="C795" t="str">
            <v>龙湖冠寓-合肥亳州2店300M/260元/3个月</v>
          </cell>
          <cell r="D795" t="str">
            <v>龙湖冠寓</v>
          </cell>
          <cell r="E795" t="str">
            <v>合肥</v>
          </cell>
          <cell r="F795" t="str">
            <v>自助缴费</v>
          </cell>
          <cell r="G795" t="str">
            <v>300M</v>
          </cell>
          <cell r="H795" t="str">
            <v>是</v>
          </cell>
          <cell r="I795">
            <v>260</v>
          </cell>
          <cell r="J795">
            <v>3</v>
          </cell>
          <cell r="K795">
            <v>130</v>
          </cell>
        </row>
        <row r="796">
          <cell r="C796" t="str">
            <v>龙湖冠寓-合肥亳州2店300M/500元/6个月</v>
          </cell>
          <cell r="D796" t="str">
            <v>龙湖冠寓</v>
          </cell>
          <cell r="E796" t="str">
            <v>合肥</v>
          </cell>
          <cell r="F796" t="str">
            <v>自助缴费</v>
          </cell>
          <cell r="G796" t="str">
            <v>300M</v>
          </cell>
          <cell r="H796" t="str">
            <v>是</v>
          </cell>
          <cell r="I796">
            <v>500</v>
          </cell>
          <cell r="J796">
            <v>6</v>
          </cell>
          <cell r="K796">
            <v>250</v>
          </cell>
        </row>
        <row r="797">
          <cell r="C797" t="str">
            <v>龙湖冠寓-合肥亳州2店300M/90元/1个月</v>
          </cell>
          <cell r="D797" t="str">
            <v>龙湖冠寓</v>
          </cell>
          <cell r="E797" t="str">
            <v>合肥</v>
          </cell>
          <cell r="F797" t="str">
            <v>自助缴费</v>
          </cell>
          <cell r="G797" t="str">
            <v>300M</v>
          </cell>
          <cell r="H797" t="str">
            <v>是</v>
          </cell>
          <cell r="I797">
            <v>90</v>
          </cell>
          <cell r="J797">
            <v>1</v>
          </cell>
          <cell r="K797">
            <v>45</v>
          </cell>
        </row>
        <row r="798">
          <cell r="C798" t="str">
            <v>龙湖冠寓-合肥亳州2店300M/920元/12个月</v>
          </cell>
          <cell r="D798" t="str">
            <v>龙湖冠寓</v>
          </cell>
          <cell r="E798" t="str">
            <v>合肥</v>
          </cell>
          <cell r="F798" t="str">
            <v>自助缴费</v>
          </cell>
          <cell r="G798" t="str">
            <v>300M</v>
          </cell>
          <cell r="H798" t="str">
            <v>是</v>
          </cell>
          <cell r="I798">
            <v>920</v>
          </cell>
          <cell r="J798">
            <v>12</v>
          </cell>
          <cell r="K798">
            <v>460</v>
          </cell>
        </row>
        <row r="799">
          <cell r="C799" t="str">
            <v>龙湖冠寓-合肥亳州2店500M/1200元/12个月</v>
          </cell>
          <cell r="D799" t="str">
            <v>龙湖冠寓</v>
          </cell>
          <cell r="E799" t="str">
            <v>合肥</v>
          </cell>
          <cell r="F799" t="str">
            <v>自助缴费</v>
          </cell>
          <cell r="G799" t="str">
            <v>500M</v>
          </cell>
          <cell r="H799" t="str">
            <v>是</v>
          </cell>
          <cell r="I799">
            <v>1200</v>
          </cell>
          <cell r="J799">
            <v>12</v>
          </cell>
          <cell r="K799">
            <v>600</v>
          </cell>
        </row>
        <row r="800">
          <cell r="C800" t="str">
            <v>龙湖冠寓-合肥亳州2店500M/120元/1个月</v>
          </cell>
          <cell r="D800" t="str">
            <v>龙湖冠寓</v>
          </cell>
          <cell r="E800" t="str">
            <v>合肥</v>
          </cell>
          <cell r="F800" t="str">
            <v>自助缴费</v>
          </cell>
          <cell r="G800" t="str">
            <v>500M</v>
          </cell>
          <cell r="H800" t="str">
            <v>是</v>
          </cell>
          <cell r="I800">
            <v>120</v>
          </cell>
          <cell r="J800">
            <v>1</v>
          </cell>
          <cell r="K800">
            <v>60</v>
          </cell>
        </row>
        <row r="801">
          <cell r="C801" t="str">
            <v>龙湖冠寓-合肥亳州2店500M/350元/3个月</v>
          </cell>
          <cell r="D801" t="str">
            <v>龙湖冠寓</v>
          </cell>
          <cell r="E801" t="str">
            <v>合肥</v>
          </cell>
          <cell r="F801" t="str">
            <v>自助缴费</v>
          </cell>
          <cell r="G801" t="str">
            <v>500M</v>
          </cell>
          <cell r="H801" t="str">
            <v>是</v>
          </cell>
          <cell r="I801">
            <v>350</v>
          </cell>
          <cell r="J801">
            <v>3</v>
          </cell>
          <cell r="K801">
            <v>175</v>
          </cell>
        </row>
        <row r="802">
          <cell r="C802" t="str">
            <v>龙湖冠寓-合肥亳州2店500M/670元/6个月</v>
          </cell>
          <cell r="D802" t="str">
            <v>龙湖冠寓</v>
          </cell>
          <cell r="E802" t="str">
            <v>合肥</v>
          </cell>
          <cell r="F802" t="str">
            <v>自助缴费</v>
          </cell>
          <cell r="G802" t="str">
            <v>500M</v>
          </cell>
          <cell r="H802" t="str">
            <v>是</v>
          </cell>
          <cell r="I802">
            <v>670</v>
          </cell>
          <cell r="J802">
            <v>6</v>
          </cell>
          <cell r="K802">
            <v>335</v>
          </cell>
        </row>
        <row r="803">
          <cell r="C803" t="str">
            <v>龙湖冠寓-合肥创富工坊二期100M/120元/2个月</v>
          </cell>
          <cell r="D803" t="str">
            <v>龙湖冠寓</v>
          </cell>
          <cell r="E803" t="str">
            <v>合肥</v>
          </cell>
          <cell r="F803" t="str">
            <v>自助缴费</v>
          </cell>
          <cell r="G803" t="str">
            <v>100M</v>
          </cell>
          <cell r="H803" t="str">
            <v>是</v>
          </cell>
          <cell r="I803">
            <v>120</v>
          </cell>
          <cell r="J803">
            <v>2</v>
          </cell>
          <cell r="K803">
            <v>72</v>
          </cell>
        </row>
        <row r="804">
          <cell r="C804" t="str">
            <v>龙湖冠寓-合肥创富工坊二期100M/180元/3个月</v>
          </cell>
          <cell r="D804" t="str">
            <v>龙湖冠寓</v>
          </cell>
          <cell r="E804" t="str">
            <v>合肥</v>
          </cell>
          <cell r="F804" t="str">
            <v>自助缴费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3</v>
          </cell>
          <cell r="K804">
            <v>108</v>
          </cell>
        </row>
        <row r="805">
          <cell r="C805" t="str">
            <v>龙湖冠寓-合肥创富工坊二期100M/200元/4个月</v>
          </cell>
          <cell r="D805" t="str">
            <v>龙湖冠寓</v>
          </cell>
          <cell r="E805" t="str">
            <v>合肥</v>
          </cell>
          <cell r="F805" t="str">
            <v>自助缴费</v>
          </cell>
          <cell r="G805" t="str">
            <v>100M</v>
          </cell>
          <cell r="H805" t="str">
            <v>是</v>
          </cell>
          <cell r="I805">
            <v>200</v>
          </cell>
          <cell r="J805">
            <v>4</v>
          </cell>
          <cell r="K805">
            <v>104</v>
          </cell>
        </row>
        <row r="806">
          <cell r="C806" t="str">
            <v>龙湖冠寓-合肥创富工坊二期100M/250元/5个月</v>
          </cell>
          <cell r="D806" t="str">
            <v>龙湖冠寓</v>
          </cell>
          <cell r="E806" t="str">
            <v>合肥</v>
          </cell>
          <cell r="F806" t="str">
            <v>自助缴费</v>
          </cell>
          <cell r="G806" t="str">
            <v>100M</v>
          </cell>
          <cell r="H806" t="str">
            <v>是</v>
          </cell>
          <cell r="I806">
            <v>250</v>
          </cell>
          <cell r="J806">
            <v>5</v>
          </cell>
          <cell r="K806">
            <v>130</v>
          </cell>
        </row>
        <row r="807">
          <cell r="C807" t="str">
            <v>龙湖冠寓-合肥创富工坊二期100M/300元/6个月</v>
          </cell>
          <cell r="D807" t="str">
            <v>龙湖冠寓</v>
          </cell>
          <cell r="E807" t="str">
            <v>合肥</v>
          </cell>
          <cell r="F807" t="str">
            <v>自助缴费</v>
          </cell>
          <cell r="G807" t="str">
            <v>100M</v>
          </cell>
          <cell r="H807" t="str">
            <v>是</v>
          </cell>
          <cell r="I807">
            <v>300</v>
          </cell>
          <cell r="J807">
            <v>6</v>
          </cell>
          <cell r="K807">
            <v>156</v>
          </cell>
        </row>
        <row r="808">
          <cell r="C808" t="str">
            <v>龙湖冠寓-合肥创富工坊二期100M/310元/7个月</v>
          </cell>
          <cell r="D808" t="str">
            <v>龙湖冠寓</v>
          </cell>
          <cell r="E808" t="str">
            <v>合肥</v>
          </cell>
          <cell r="F808" t="str">
            <v>自助缴费</v>
          </cell>
          <cell r="G808" t="str">
            <v>100M</v>
          </cell>
          <cell r="H808" t="str">
            <v>是</v>
          </cell>
          <cell r="I808">
            <v>310</v>
          </cell>
          <cell r="J808">
            <v>7</v>
          </cell>
          <cell r="K808">
            <v>142</v>
          </cell>
        </row>
        <row r="809">
          <cell r="C809" t="str">
            <v>龙湖冠寓-合肥创富工坊二期100M/320元/8个月</v>
          </cell>
          <cell r="D809" t="str">
            <v>龙湖冠寓</v>
          </cell>
          <cell r="E809" t="str">
            <v>合肥</v>
          </cell>
          <cell r="F809" t="str">
            <v>自助缴费</v>
          </cell>
          <cell r="G809" t="str">
            <v>100M</v>
          </cell>
          <cell r="H809" t="str">
            <v>是</v>
          </cell>
          <cell r="I809">
            <v>320</v>
          </cell>
          <cell r="J809">
            <v>8</v>
          </cell>
          <cell r="K809">
            <v>128</v>
          </cell>
        </row>
        <row r="810">
          <cell r="C810" t="str">
            <v>龙湖冠寓-合肥创富工坊二期100M/360元/9个月</v>
          </cell>
          <cell r="D810" t="str">
            <v>龙湖冠寓</v>
          </cell>
          <cell r="E810" t="str">
            <v>合肥</v>
          </cell>
          <cell r="F810" t="str">
            <v>自助缴费</v>
          </cell>
          <cell r="G810" t="str">
            <v>100M</v>
          </cell>
          <cell r="H810" t="str">
            <v>是</v>
          </cell>
          <cell r="I810">
            <v>360</v>
          </cell>
          <cell r="J810">
            <v>9</v>
          </cell>
          <cell r="K810">
            <v>144</v>
          </cell>
        </row>
        <row r="811">
          <cell r="C811" t="str">
            <v>龙湖冠寓-合肥创富工坊二期100M/400元/10个月</v>
          </cell>
          <cell r="D811" t="str">
            <v>龙湖冠寓</v>
          </cell>
          <cell r="E811" t="str">
            <v>合肥</v>
          </cell>
          <cell r="F811" t="str">
            <v>自助缴费</v>
          </cell>
          <cell r="G811" t="str">
            <v>100M</v>
          </cell>
          <cell r="H811" t="str">
            <v>是</v>
          </cell>
          <cell r="I811">
            <v>400</v>
          </cell>
          <cell r="J811">
            <v>10</v>
          </cell>
          <cell r="K811">
            <v>160</v>
          </cell>
        </row>
        <row r="812">
          <cell r="C812" t="str">
            <v>龙湖冠寓-合肥创富工坊二期100M/440元/11个月</v>
          </cell>
          <cell r="D812" t="str">
            <v>龙湖冠寓</v>
          </cell>
          <cell r="E812" t="str">
            <v>合肥</v>
          </cell>
          <cell r="F812" t="str">
            <v>自助缴费</v>
          </cell>
          <cell r="G812" t="str">
            <v>100M</v>
          </cell>
          <cell r="H812" t="str">
            <v>是</v>
          </cell>
          <cell r="I812">
            <v>440</v>
          </cell>
          <cell r="J812">
            <v>11</v>
          </cell>
          <cell r="K812">
            <v>176</v>
          </cell>
        </row>
        <row r="813">
          <cell r="C813" t="str">
            <v>龙湖冠寓-合肥创富工坊二期100M/480元/12个月</v>
          </cell>
          <cell r="D813" t="str">
            <v>龙湖冠寓</v>
          </cell>
          <cell r="E813" t="str">
            <v>合肥</v>
          </cell>
          <cell r="F813" t="str">
            <v>自助缴费</v>
          </cell>
          <cell r="G813" t="str">
            <v>100M</v>
          </cell>
          <cell r="H813" t="str">
            <v>是</v>
          </cell>
          <cell r="I813">
            <v>480</v>
          </cell>
          <cell r="J813">
            <v>12</v>
          </cell>
          <cell r="K813">
            <v>192</v>
          </cell>
        </row>
        <row r="814">
          <cell r="C814" t="str">
            <v>龙湖冠寓-合肥创富工坊二期100M/60元/1个月</v>
          </cell>
          <cell r="D814" t="str">
            <v>龙湖冠寓</v>
          </cell>
          <cell r="E814" t="str">
            <v>合肥</v>
          </cell>
          <cell r="F814" t="str">
            <v>自助缴费</v>
          </cell>
          <cell r="G814" t="str">
            <v>100M</v>
          </cell>
          <cell r="H814" t="str">
            <v>是</v>
          </cell>
          <cell r="I814">
            <v>60</v>
          </cell>
          <cell r="J814">
            <v>1</v>
          </cell>
          <cell r="K814">
            <v>36</v>
          </cell>
        </row>
        <row r="815">
          <cell r="C815" t="str">
            <v>龙湖冠寓-合肥创富工坊二期200M/140元/2个月</v>
          </cell>
          <cell r="D815" t="str">
            <v>龙湖冠寓</v>
          </cell>
          <cell r="E815" t="str">
            <v>合肥</v>
          </cell>
          <cell r="F815" t="str">
            <v>自助缴费</v>
          </cell>
          <cell r="G815" t="str">
            <v>200M</v>
          </cell>
          <cell r="H815" t="str">
            <v>是</v>
          </cell>
          <cell r="I815">
            <v>140</v>
          </cell>
          <cell r="J815">
            <v>2</v>
          </cell>
          <cell r="K815">
            <v>84</v>
          </cell>
        </row>
        <row r="816">
          <cell r="C816" t="str">
            <v>龙湖冠寓-合肥创富工坊二期200M/210元/3个月</v>
          </cell>
          <cell r="D816" t="str">
            <v>龙湖冠寓</v>
          </cell>
          <cell r="E816" t="str">
            <v>合肥</v>
          </cell>
          <cell r="F816" t="str">
            <v>自助缴费</v>
          </cell>
          <cell r="G816" t="str">
            <v>200M</v>
          </cell>
          <cell r="H816" t="str">
            <v>是</v>
          </cell>
          <cell r="I816">
            <v>210</v>
          </cell>
          <cell r="J816">
            <v>3</v>
          </cell>
          <cell r="K816">
            <v>126</v>
          </cell>
        </row>
        <row r="817">
          <cell r="C817" t="str">
            <v>龙湖冠寓-合肥创富工坊二期200M/240元/4个月</v>
          </cell>
          <cell r="D817" t="str">
            <v>龙湖冠寓</v>
          </cell>
          <cell r="E817" t="str">
            <v>合肥</v>
          </cell>
          <cell r="F817" t="str">
            <v>自助缴费</v>
          </cell>
          <cell r="G817" t="str">
            <v>200M</v>
          </cell>
          <cell r="H817" t="str">
            <v>是</v>
          </cell>
          <cell r="I817">
            <v>240</v>
          </cell>
          <cell r="J817">
            <v>4</v>
          </cell>
          <cell r="K817">
            <v>128</v>
          </cell>
        </row>
        <row r="818">
          <cell r="C818" t="str">
            <v>龙湖冠寓-合肥创富工坊二期200M/300元/5个月</v>
          </cell>
          <cell r="D818" t="str">
            <v>龙湖冠寓</v>
          </cell>
          <cell r="E818" t="str">
            <v>合肥</v>
          </cell>
          <cell r="F818" t="str">
            <v>自助缴费</v>
          </cell>
          <cell r="G818" t="str">
            <v>200M</v>
          </cell>
          <cell r="H818" t="str">
            <v>是</v>
          </cell>
          <cell r="I818">
            <v>300</v>
          </cell>
          <cell r="J818">
            <v>5</v>
          </cell>
          <cell r="K818">
            <v>160</v>
          </cell>
        </row>
        <row r="819">
          <cell r="C819" t="str">
            <v>龙湖冠寓-合肥创富工坊二期200M/360元/6个月</v>
          </cell>
          <cell r="D819" t="str">
            <v>龙湖冠寓</v>
          </cell>
          <cell r="E819" t="str">
            <v>合肥</v>
          </cell>
          <cell r="F819" t="str">
            <v>自助缴费</v>
          </cell>
          <cell r="G819" t="str">
            <v>200M</v>
          </cell>
          <cell r="H819" t="str">
            <v>是</v>
          </cell>
          <cell r="I819">
            <v>360</v>
          </cell>
          <cell r="J819">
            <v>6</v>
          </cell>
          <cell r="K819">
            <v>192</v>
          </cell>
        </row>
        <row r="820">
          <cell r="C820" t="str">
            <v>龙湖冠寓-合肥创富工坊二期200M/380元/7个月</v>
          </cell>
          <cell r="D820" t="str">
            <v>龙湖冠寓</v>
          </cell>
          <cell r="E820" t="str">
            <v>合肥</v>
          </cell>
          <cell r="F820" t="str">
            <v>自助缴费</v>
          </cell>
          <cell r="G820" t="str">
            <v>200M</v>
          </cell>
          <cell r="H820" t="str">
            <v>是</v>
          </cell>
          <cell r="I820">
            <v>380</v>
          </cell>
          <cell r="J820">
            <v>7</v>
          </cell>
          <cell r="K820">
            <v>184</v>
          </cell>
        </row>
        <row r="821">
          <cell r="C821" t="str">
            <v>龙湖冠寓-合肥创富工坊二期200M/400元/8个月</v>
          </cell>
          <cell r="D821" t="str">
            <v>龙湖冠寓</v>
          </cell>
          <cell r="E821" t="str">
            <v>合肥</v>
          </cell>
          <cell r="F821" t="str">
            <v>自助缴费</v>
          </cell>
          <cell r="G821" t="str">
            <v>200M</v>
          </cell>
          <cell r="H821" t="str">
            <v>是</v>
          </cell>
          <cell r="I821">
            <v>400</v>
          </cell>
          <cell r="J821">
            <v>8</v>
          </cell>
          <cell r="K821">
            <v>176</v>
          </cell>
        </row>
        <row r="822">
          <cell r="C822" t="str">
            <v>龙湖冠寓-合肥创富工坊二期200M/450元/9个月</v>
          </cell>
          <cell r="D822" t="str">
            <v>龙湖冠寓</v>
          </cell>
          <cell r="E822" t="str">
            <v>合肥</v>
          </cell>
          <cell r="F822" t="str">
            <v>自助缴费</v>
          </cell>
          <cell r="G822" t="str">
            <v>200M</v>
          </cell>
          <cell r="H822" t="str">
            <v>是</v>
          </cell>
          <cell r="I822">
            <v>450</v>
          </cell>
          <cell r="J822">
            <v>9</v>
          </cell>
          <cell r="K822">
            <v>198</v>
          </cell>
        </row>
        <row r="823">
          <cell r="C823" t="str">
            <v>龙湖冠寓-合肥创富工坊二期200M/500元/10个月</v>
          </cell>
          <cell r="D823" t="str">
            <v>龙湖冠寓</v>
          </cell>
          <cell r="E823" t="str">
            <v>合肥</v>
          </cell>
          <cell r="F823" t="str">
            <v>自助缴费</v>
          </cell>
          <cell r="G823" t="str">
            <v>200M</v>
          </cell>
          <cell r="H823" t="str">
            <v>是</v>
          </cell>
          <cell r="I823">
            <v>500</v>
          </cell>
          <cell r="J823">
            <v>10</v>
          </cell>
          <cell r="K823">
            <v>220</v>
          </cell>
        </row>
        <row r="824">
          <cell r="C824" t="str">
            <v>龙湖冠寓-合肥创富工坊二期200M/550元/11个月</v>
          </cell>
          <cell r="D824" t="str">
            <v>龙湖冠寓</v>
          </cell>
          <cell r="E824" t="str">
            <v>合肥</v>
          </cell>
          <cell r="F824" t="str">
            <v>自助缴费</v>
          </cell>
          <cell r="G824" t="str">
            <v>200M</v>
          </cell>
          <cell r="H824" t="str">
            <v>是</v>
          </cell>
          <cell r="I824">
            <v>550</v>
          </cell>
          <cell r="J824">
            <v>11</v>
          </cell>
          <cell r="K824">
            <v>242</v>
          </cell>
        </row>
        <row r="825">
          <cell r="C825" t="str">
            <v>龙湖冠寓-合肥创富工坊二期200M/600元/12个月</v>
          </cell>
          <cell r="D825" t="str">
            <v>龙湖冠寓</v>
          </cell>
          <cell r="E825" t="str">
            <v>合肥</v>
          </cell>
          <cell r="F825" t="str">
            <v>自助缴费</v>
          </cell>
          <cell r="G825" t="str">
            <v>200M</v>
          </cell>
          <cell r="H825" t="str">
            <v>是</v>
          </cell>
          <cell r="I825">
            <v>600</v>
          </cell>
          <cell r="J825">
            <v>12</v>
          </cell>
          <cell r="K825">
            <v>264</v>
          </cell>
        </row>
        <row r="826">
          <cell r="C826" t="str">
            <v>龙湖冠寓-合肥创富工坊二期300M/260元/3个月</v>
          </cell>
          <cell r="D826" t="str">
            <v>龙湖冠寓</v>
          </cell>
          <cell r="E826" t="str">
            <v>合肥</v>
          </cell>
          <cell r="F826" t="str">
            <v>自助缴费</v>
          </cell>
          <cell r="G826" t="str">
            <v>300M</v>
          </cell>
          <cell r="H826" t="str">
            <v>是</v>
          </cell>
          <cell r="I826">
            <v>260</v>
          </cell>
          <cell r="J826">
            <v>3</v>
          </cell>
          <cell r="K826">
            <v>130</v>
          </cell>
        </row>
        <row r="827">
          <cell r="C827" t="str">
            <v>龙湖冠寓-合肥创富工坊二期300M/500元/6个月</v>
          </cell>
          <cell r="D827" t="str">
            <v>龙湖冠寓</v>
          </cell>
          <cell r="E827" t="str">
            <v>合肥</v>
          </cell>
          <cell r="F827" t="str">
            <v>自助缴费</v>
          </cell>
          <cell r="G827" t="str">
            <v>300M</v>
          </cell>
          <cell r="H827" t="str">
            <v>是</v>
          </cell>
          <cell r="I827">
            <v>500</v>
          </cell>
          <cell r="J827">
            <v>6</v>
          </cell>
          <cell r="K827">
            <v>250</v>
          </cell>
        </row>
        <row r="828">
          <cell r="C828" t="str">
            <v>龙湖冠寓-合肥创富工坊二期300M/90元/1个月</v>
          </cell>
          <cell r="D828" t="str">
            <v>龙湖冠寓</v>
          </cell>
          <cell r="E828" t="str">
            <v>合肥</v>
          </cell>
          <cell r="F828" t="str">
            <v>自助缴费</v>
          </cell>
          <cell r="G828" t="str">
            <v>300M</v>
          </cell>
          <cell r="H828" t="str">
            <v>是</v>
          </cell>
          <cell r="I828">
            <v>90</v>
          </cell>
          <cell r="J828">
            <v>1</v>
          </cell>
          <cell r="K828">
            <v>45</v>
          </cell>
        </row>
        <row r="829">
          <cell r="C829" t="str">
            <v>龙湖冠寓-合肥创富工坊二期300M/920元/12个月</v>
          </cell>
          <cell r="D829" t="str">
            <v>龙湖冠寓</v>
          </cell>
          <cell r="E829" t="str">
            <v>合肥</v>
          </cell>
          <cell r="F829" t="str">
            <v>自助缴费</v>
          </cell>
          <cell r="G829" t="str">
            <v>300M</v>
          </cell>
          <cell r="H829" t="str">
            <v>是</v>
          </cell>
          <cell r="I829">
            <v>920</v>
          </cell>
          <cell r="J829">
            <v>12</v>
          </cell>
          <cell r="K829">
            <v>460</v>
          </cell>
        </row>
        <row r="830">
          <cell r="C830" t="str">
            <v>龙湖冠寓-合肥创富工坊二期500M/1200元/12个月</v>
          </cell>
          <cell r="D830" t="str">
            <v>龙湖冠寓</v>
          </cell>
          <cell r="E830" t="str">
            <v>合肥</v>
          </cell>
          <cell r="F830" t="str">
            <v>自助缴费</v>
          </cell>
          <cell r="G830" t="str">
            <v>500M</v>
          </cell>
          <cell r="H830" t="str">
            <v>是</v>
          </cell>
          <cell r="I830">
            <v>1200</v>
          </cell>
          <cell r="J830">
            <v>12</v>
          </cell>
          <cell r="K830">
            <v>600</v>
          </cell>
        </row>
        <row r="831">
          <cell r="C831" t="str">
            <v>龙湖冠寓-合肥创富工坊二期500M/120元/1个月</v>
          </cell>
          <cell r="D831" t="str">
            <v>龙湖冠寓</v>
          </cell>
          <cell r="E831" t="str">
            <v>合肥</v>
          </cell>
          <cell r="F831" t="str">
            <v>自助缴费</v>
          </cell>
          <cell r="G831" t="str">
            <v>500M</v>
          </cell>
          <cell r="H831" t="str">
            <v>是</v>
          </cell>
          <cell r="I831">
            <v>120</v>
          </cell>
          <cell r="J831">
            <v>1</v>
          </cell>
          <cell r="K831">
            <v>60</v>
          </cell>
        </row>
        <row r="832">
          <cell r="C832" t="str">
            <v>龙湖冠寓-合肥创富工坊二期500M/350元/3个月</v>
          </cell>
          <cell r="D832" t="str">
            <v>龙湖冠寓</v>
          </cell>
          <cell r="E832" t="str">
            <v>合肥</v>
          </cell>
          <cell r="F832" t="str">
            <v>自助缴费</v>
          </cell>
          <cell r="G832" t="str">
            <v>500M</v>
          </cell>
          <cell r="H832" t="str">
            <v>是</v>
          </cell>
          <cell r="I832">
            <v>350</v>
          </cell>
          <cell r="J832">
            <v>3</v>
          </cell>
          <cell r="K832">
            <v>175</v>
          </cell>
        </row>
        <row r="833">
          <cell r="C833" t="str">
            <v>龙湖冠寓-合肥创富工坊二期500M/670元/6个月</v>
          </cell>
          <cell r="D833" t="str">
            <v>龙湖冠寓</v>
          </cell>
          <cell r="E833" t="str">
            <v>合肥</v>
          </cell>
          <cell r="F833" t="str">
            <v>自助缴费</v>
          </cell>
          <cell r="G833" t="str">
            <v>500M</v>
          </cell>
          <cell r="H833" t="str">
            <v>是</v>
          </cell>
          <cell r="I833">
            <v>670</v>
          </cell>
          <cell r="J833">
            <v>6</v>
          </cell>
          <cell r="K833">
            <v>335</v>
          </cell>
        </row>
        <row r="834">
          <cell r="C834" t="str">
            <v>龙湖冠寓-合肥创富工坊二期200M/70元/1个月</v>
          </cell>
          <cell r="D834" t="str">
            <v>龙湖冠寓</v>
          </cell>
          <cell r="E834" t="str">
            <v>合肥</v>
          </cell>
          <cell r="F834" t="str">
            <v>自助缴费</v>
          </cell>
          <cell r="G834" t="str">
            <v>200M</v>
          </cell>
          <cell r="H834" t="str">
            <v>是</v>
          </cell>
          <cell r="I834">
            <v>70</v>
          </cell>
          <cell r="J834">
            <v>1</v>
          </cell>
          <cell r="K834">
            <v>42</v>
          </cell>
        </row>
        <row r="835">
          <cell r="C835" t="str">
            <v>龙湖冠寓-合肥创富工坊一期100M/120元/2个月</v>
          </cell>
          <cell r="D835" t="str">
            <v>龙湖冠寓</v>
          </cell>
          <cell r="E835" t="str">
            <v>合肥</v>
          </cell>
          <cell r="F835" t="str">
            <v>自助缴费</v>
          </cell>
          <cell r="G835" t="str">
            <v>100M</v>
          </cell>
          <cell r="H835" t="str">
            <v>是</v>
          </cell>
          <cell r="I835">
            <v>120</v>
          </cell>
          <cell r="J835">
            <v>2</v>
          </cell>
          <cell r="K835">
            <v>72</v>
          </cell>
        </row>
        <row r="836">
          <cell r="C836" t="str">
            <v>龙湖冠寓-合肥创富工坊一期100M/180元/3个月</v>
          </cell>
          <cell r="D836" t="str">
            <v>龙湖冠寓</v>
          </cell>
          <cell r="E836" t="str">
            <v>合肥</v>
          </cell>
          <cell r="F836" t="str">
            <v>自助缴费</v>
          </cell>
          <cell r="G836" t="str">
            <v>100M</v>
          </cell>
          <cell r="H836" t="str">
            <v>是</v>
          </cell>
          <cell r="I836">
            <v>180</v>
          </cell>
          <cell r="J836">
            <v>3</v>
          </cell>
          <cell r="K836">
            <v>108</v>
          </cell>
        </row>
        <row r="837">
          <cell r="C837" t="str">
            <v>龙湖冠寓-合肥创富工坊一期100M/200元/4个月</v>
          </cell>
          <cell r="D837" t="str">
            <v>龙湖冠寓</v>
          </cell>
          <cell r="E837" t="str">
            <v>合肥</v>
          </cell>
          <cell r="F837" t="str">
            <v>自助缴费</v>
          </cell>
          <cell r="G837" t="str">
            <v>100M</v>
          </cell>
          <cell r="H837" t="str">
            <v>是</v>
          </cell>
          <cell r="I837">
            <v>200</v>
          </cell>
          <cell r="J837">
            <v>4</v>
          </cell>
          <cell r="K837">
            <v>104</v>
          </cell>
        </row>
        <row r="838">
          <cell r="C838" t="str">
            <v>龙湖冠寓-合肥创富工坊一期100M/250元/5个月</v>
          </cell>
          <cell r="D838" t="str">
            <v>龙湖冠寓</v>
          </cell>
          <cell r="E838" t="str">
            <v>合肥</v>
          </cell>
          <cell r="F838" t="str">
            <v>自助缴费</v>
          </cell>
          <cell r="G838" t="str">
            <v>100M</v>
          </cell>
          <cell r="H838" t="str">
            <v>是</v>
          </cell>
          <cell r="I838">
            <v>250</v>
          </cell>
          <cell r="J838">
            <v>5</v>
          </cell>
          <cell r="K838">
            <v>130</v>
          </cell>
        </row>
        <row r="839">
          <cell r="C839" t="str">
            <v>龙湖冠寓-合肥创富工坊一期100M/300元/6个月</v>
          </cell>
          <cell r="D839" t="str">
            <v>龙湖冠寓</v>
          </cell>
          <cell r="E839" t="str">
            <v>合肥</v>
          </cell>
          <cell r="F839" t="str">
            <v>自助缴费</v>
          </cell>
          <cell r="G839" t="str">
            <v>100M</v>
          </cell>
          <cell r="H839" t="str">
            <v>是</v>
          </cell>
          <cell r="I839">
            <v>300</v>
          </cell>
          <cell r="J839">
            <v>6</v>
          </cell>
          <cell r="K839">
            <v>156</v>
          </cell>
        </row>
        <row r="840">
          <cell r="C840" t="str">
            <v>龙湖冠寓-合肥创富工坊一期100M/310元/7个月</v>
          </cell>
          <cell r="D840" t="str">
            <v>龙湖冠寓</v>
          </cell>
          <cell r="E840" t="str">
            <v>合肥</v>
          </cell>
          <cell r="F840" t="str">
            <v>自助缴费</v>
          </cell>
          <cell r="G840" t="str">
            <v>100M</v>
          </cell>
          <cell r="H840" t="str">
            <v>是</v>
          </cell>
          <cell r="I840">
            <v>310</v>
          </cell>
          <cell r="J840">
            <v>7</v>
          </cell>
          <cell r="K840">
            <v>142</v>
          </cell>
        </row>
        <row r="841">
          <cell r="C841" t="str">
            <v>龙湖冠寓-合肥创富工坊一期100M/320元/8个月</v>
          </cell>
          <cell r="D841" t="str">
            <v>龙湖冠寓</v>
          </cell>
          <cell r="E841" t="str">
            <v>合肥</v>
          </cell>
          <cell r="F841" t="str">
            <v>自助缴费</v>
          </cell>
          <cell r="G841" t="str">
            <v>100M</v>
          </cell>
          <cell r="H841" t="str">
            <v>是</v>
          </cell>
          <cell r="I841">
            <v>320</v>
          </cell>
          <cell r="J841">
            <v>8</v>
          </cell>
          <cell r="K841">
            <v>128</v>
          </cell>
        </row>
        <row r="842">
          <cell r="C842" t="str">
            <v>龙湖冠寓-合肥创富工坊一期100M/360元/9个月</v>
          </cell>
          <cell r="D842" t="str">
            <v>龙湖冠寓</v>
          </cell>
          <cell r="E842" t="str">
            <v>合肥</v>
          </cell>
          <cell r="F842" t="str">
            <v>自助缴费</v>
          </cell>
          <cell r="G842" t="str">
            <v>100M</v>
          </cell>
          <cell r="H842" t="str">
            <v>是</v>
          </cell>
          <cell r="I842">
            <v>360</v>
          </cell>
          <cell r="J842">
            <v>9</v>
          </cell>
          <cell r="K842">
            <v>144</v>
          </cell>
        </row>
        <row r="843">
          <cell r="C843" t="str">
            <v>龙湖冠寓-合肥创富工坊一期100M/400元/10个月</v>
          </cell>
          <cell r="D843" t="str">
            <v>龙湖冠寓</v>
          </cell>
          <cell r="E843" t="str">
            <v>合肥</v>
          </cell>
          <cell r="F843" t="str">
            <v>自助缴费</v>
          </cell>
          <cell r="G843" t="str">
            <v>100M</v>
          </cell>
          <cell r="H843" t="str">
            <v>是</v>
          </cell>
          <cell r="I843">
            <v>400</v>
          </cell>
          <cell r="J843">
            <v>10</v>
          </cell>
          <cell r="K843">
            <v>160</v>
          </cell>
        </row>
        <row r="844">
          <cell r="C844" t="str">
            <v>龙湖冠寓-合肥创富工坊一期100M/440元/11个月</v>
          </cell>
          <cell r="D844" t="str">
            <v>龙湖冠寓</v>
          </cell>
          <cell r="E844" t="str">
            <v>合肥</v>
          </cell>
          <cell r="F844" t="str">
            <v>自助缴费</v>
          </cell>
          <cell r="G844" t="str">
            <v>100M</v>
          </cell>
          <cell r="H844" t="str">
            <v>是</v>
          </cell>
          <cell r="I844">
            <v>440</v>
          </cell>
          <cell r="J844">
            <v>11</v>
          </cell>
          <cell r="K844">
            <v>176</v>
          </cell>
        </row>
        <row r="845">
          <cell r="C845" t="str">
            <v>龙湖冠寓-合肥创富工坊一期100M/480元/12个月</v>
          </cell>
          <cell r="D845" t="str">
            <v>龙湖冠寓</v>
          </cell>
          <cell r="E845" t="str">
            <v>合肥</v>
          </cell>
          <cell r="F845" t="str">
            <v>自助缴费</v>
          </cell>
          <cell r="G845" t="str">
            <v>100M</v>
          </cell>
          <cell r="H845" t="str">
            <v>是</v>
          </cell>
          <cell r="I845">
            <v>480</v>
          </cell>
          <cell r="J845">
            <v>12</v>
          </cell>
          <cell r="K845">
            <v>192</v>
          </cell>
        </row>
        <row r="846">
          <cell r="C846" t="str">
            <v>龙湖冠寓-合肥创富工坊一期100M/60元/1个月</v>
          </cell>
          <cell r="D846" t="str">
            <v>龙湖冠寓</v>
          </cell>
          <cell r="E846" t="str">
            <v>合肥</v>
          </cell>
          <cell r="F846" t="str">
            <v>自助缴费</v>
          </cell>
          <cell r="G846" t="str">
            <v>100M</v>
          </cell>
          <cell r="H846" t="str">
            <v>是</v>
          </cell>
          <cell r="I846">
            <v>60</v>
          </cell>
          <cell r="J846">
            <v>1</v>
          </cell>
          <cell r="K846">
            <v>36</v>
          </cell>
        </row>
        <row r="847">
          <cell r="C847" t="str">
            <v>龙湖冠寓-合肥创富工坊一期200M/140元/2个月</v>
          </cell>
          <cell r="D847" t="str">
            <v>龙湖冠寓</v>
          </cell>
          <cell r="E847" t="str">
            <v>合肥</v>
          </cell>
          <cell r="F847" t="str">
            <v>自助缴费</v>
          </cell>
          <cell r="G847" t="str">
            <v>200M</v>
          </cell>
          <cell r="H847" t="str">
            <v>是</v>
          </cell>
          <cell r="I847">
            <v>140</v>
          </cell>
          <cell r="J847">
            <v>2</v>
          </cell>
          <cell r="K847">
            <v>84</v>
          </cell>
        </row>
        <row r="848">
          <cell r="C848" t="str">
            <v>龙湖冠寓-合肥创富工坊一期200M/210元/3个月</v>
          </cell>
          <cell r="D848" t="str">
            <v>龙湖冠寓</v>
          </cell>
          <cell r="E848" t="str">
            <v>合肥</v>
          </cell>
          <cell r="F848" t="str">
            <v>自助缴费</v>
          </cell>
          <cell r="G848" t="str">
            <v>200M</v>
          </cell>
          <cell r="H848" t="str">
            <v>是</v>
          </cell>
          <cell r="I848">
            <v>210</v>
          </cell>
          <cell r="J848">
            <v>3</v>
          </cell>
          <cell r="K848">
            <v>126</v>
          </cell>
        </row>
        <row r="849">
          <cell r="C849" t="str">
            <v>龙湖冠寓-合肥创富工坊一期200M/240元/4个月</v>
          </cell>
          <cell r="D849" t="str">
            <v>龙湖冠寓</v>
          </cell>
          <cell r="E849" t="str">
            <v>合肥</v>
          </cell>
          <cell r="F849" t="str">
            <v>自助缴费</v>
          </cell>
          <cell r="G849" t="str">
            <v>200M</v>
          </cell>
          <cell r="H849" t="str">
            <v>是</v>
          </cell>
          <cell r="I849">
            <v>240</v>
          </cell>
          <cell r="J849">
            <v>4</v>
          </cell>
          <cell r="K849">
            <v>128</v>
          </cell>
        </row>
        <row r="850">
          <cell r="C850" t="str">
            <v>龙湖冠寓-合肥创富工坊一期200M/300元/5个月</v>
          </cell>
          <cell r="D850" t="str">
            <v>龙湖冠寓</v>
          </cell>
          <cell r="E850" t="str">
            <v>合肥</v>
          </cell>
          <cell r="F850" t="str">
            <v>自助缴费</v>
          </cell>
          <cell r="G850" t="str">
            <v>200M</v>
          </cell>
          <cell r="H850" t="str">
            <v>是</v>
          </cell>
          <cell r="I850">
            <v>300</v>
          </cell>
          <cell r="J850">
            <v>5</v>
          </cell>
          <cell r="K850">
            <v>160</v>
          </cell>
        </row>
        <row r="851">
          <cell r="C851" t="str">
            <v>龙湖冠寓-合肥创富工坊一期200M/360元/6个月</v>
          </cell>
          <cell r="D851" t="str">
            <v>龙湖冠寓</v>
          </cell>
          <cell r="E851" t="str">
            <v>合肥</v>
          </cell>
          <cell r="F851" t="str">
            <v>自助缴费</v>
          </cell>
          <cell r="G851" t="str">
            <v>200M</v>
          </cell>
          <cell r="H851" t="str">
            <v>是</v>
          </cell>
          <cell r="I851">
            <v>360</v>
          </cell>
          <cell r="J851">
            <v>6</v>
          </cell>
          <cell r="K851">
            <v>192</v>
          </cell>
        </row>
        <row r="852">
          <cell r="C852" t="str">
            <v>龙湖冠寓-合肥创富工坊一期200M/380元/7个月</v>
          </cell>
          <cell r="D852" t="str">
            <v>龙湖冠寓</v>
          </cell>
          <cell r="E852" t="str">
            <v>合肥</v>
          </cell>
          <cell r="F852" t="str">
            <v>自助缴费</v>
          </cell>
          <cell r="G852" t="str">
            <v>200M</v>
          </cell>
          <cell r="H852" t="str">
            <v>是</v>
          </cell>
          <cell r="I852">
            <v>380</v>
          </cell>
          <cell r="J852">
            <v>7</v>
          </cell>
          <cell r="K852">
            <v>184</v>
          </cell>
        </row>
        <row r="853">
          <cell r="C853" t="str">
            <v>龙湖冠寓-合肥创富工坊一期200M/400元/8个月</v>
          </cell>
          <cell r="D853" t="str">
            <v>龙湖冠寓</v>
          </cell>
          <cell r="E853" t="str">
            <v>合肥</v>
          </cell>
          <cell r="F853" t="str">
            <v>自助缴费</v>
          </cell>
          <cell r="G853" t="str">
            <v>200M</v>
          </cell>
          <cell r="H853" t="str">
            <v>是</v>
          </cell>
          <cell r="I853">
            <v>400</v>
          </cell>
          <cell r="J853">
            <v>8</v>
          </cell>
          <cell r="K853">
            <v>176</v>
          </cell>
        </row>
        <row r="854">
          <cell r="C854" t="str">
            <v>龙湖冠寓-合肥创富工坊一期200M/450元/9个月</v>
          </cell>
          <cell r="D854" t="str">
            <v>龙湖冠寓</v>
          </cell>
          <cell r="E854" t="str">
            <v>合肥</v>
          </cell>
          <cell r="F854" t="str">
            <v>自助缴费</v>
          </cell>
          <cell r="G854" t="str">
            <v>200M</v>
          </cell>
          <cell r="H854" t="str">
            <v>是</v>
          </cell>
          <cell r="I854">
            <v>450</v>
          </cell>
          <cell r="J854">
            <v>9</v>
          </cell>
          <cell r="K854">
            <v>198</v>
          </cell>
        </row>
        <row r="855">
          <cell r="C855" t="str">
            <v>龙湖冠寓-合肥创富工坊一期200M/500元/10个月</v>
          </cell>
          <cell r="D855" t="str">
            <v>龙湖冠寓</v>
          </cell>
          <cell r="E855" t="str">
            <v>合肥</v>
          </cell>
          <cell r="F855" t="str">
            <v>自助缴费</v>
          </cell>
          <cell r="G855" t="str">
            <v>200M</v>
          </cell>
          <cell r="H855" t="str">
            <v>是</v>
          </cell>
          <cell r="I855">
            <v>500</v>
          </cell>
          <cell r="J855">
            <v>10</v>
          </cell>
          <cell r="K855">
            <v>220</v>
          </cell>
        </row>
        <row r="856">
          <cell r="C856" t="str">
            <v>龙湖冠寓-合肥创富工坊一期200M/600元/12个月</v>
          </cell>
          <cell r="D856" t="str">
            <v>龙湖冠寓</v>
          </cell>
          <cell r="E856" t="str">
            <v>合肥</v>
          </cell>
          <cell r="F856" t="str">
            <v>自助缴费</v>
          </cell>
          <cell r="G856" t="str">
            <v>200M</v>
          </cell>
          <cell r="H856" t="str">
            <v>是</v>
          </cell>
          <cell r="I856">
            <v>600</v>
          </cell>
          <cell r="J856">
            <v>12</v>
          </cell>
          <cell r="K856">
            <v>264</v>
          </cell>
        </row>
        <row r="857">
          <cell r="C857" t="str">
            <v>龙湖冠寓-合肥创富工坊一期200M/70元/1个月</v>
          </cell>
          <cell r="D857" t="str">
            <v>龙湖冠寓</v>
          </cell>
          <cell r="E857" t="str">
            <v>合肥</v>
          </cell>
          <cell r="F857" t="str">
            <v>自助缴费</v>
          </cell>
          <cell r="G857" t="str">
            <v>200M</v>
          </cell>
          <cell r="H857" t="str">
            <v>是</v>
          </cell>
          <cell r="I857">
            <v>70</v>
          </cell>
          <cell r="J857">
            <v>1</v>
          </cell>
          <cell r="K857">
            <v>42</v>
          </cell>
        </row>
        <row r="858">
          <cell r="C858" t="str">
            <v>龙湖冠寓-合肥创富工坊一期300M/260元/3个月</v>
          </cell>
          <cell r="D858" t="str">
            <v>龙湖冠寓</v>
          </cell>
          <cell r="E858" t="str">
            <v>合肥</v>
          </cell>
          <cell r="F858" t="str">
            <v>自助缴费</v>
          </cell>
          <cell r="G858" t="str">
            <v>300M</v>
          </cell>
          <cell r="H858" t="str">
            <v>是</v>
          </cell>
          <cell r="I858">
            <v>260</v>
          </cell>
          <cell r="J858">
            <v>3</v>
          </cell>
          <cell r="K858">
            <v>130</v>
          </cell>
        </row>
        <row r="859">
          <cell r="C859" t="str">
            <v>龙湖冠寓-合肥创富工坊一期300M/500元/6个月</v>
          </cell>
          <cell r="D859" t="str">
            <v>龙湖冠寓</v>
          </cell>
          <cell r="E859" t="str">
            <v>合肥</v>
          </cell>
          <cell r="F859" t="str">
            <v>自助缴费</v>
          </cell>
          <cell r="G859" t="str">
            <v>300M</v>
          </cell>
          <cell r="H859" t="str">
            <v>是</v>
          </cell>
          <cell r="I859">
            <v>500</v>
          </cell>
          <cell r="J859">
            <v>6</v>
          </cell>
          <cell r="K859">
            <v>250</v>
          </cell>
        </row>
        <row r="860">
          <cell r="C860" t="str">
            <v>龙湖冠寓-合肥创富工坊一期300M/90元/1个月</v>
          </cell>
          <cell r="D860" t="str">
            <v>龙湖冠寓</v>
          </cell>
          <cell r="E860" t="str">
            <v>合肥</v>
          </cell>
          <cell r="F860" t="str">
            <v>自助缴费</v>
          </cell>
          <cell r="G860" t="str">
            <v>300M</v>
          </cell>
          <cell r="H860" t="str">
            <v>是</v>
          </cell>
          <cell r="I860">
            <v>90</v>
          </cell>
          <cell r="J860">
            <v>1</v>
          </cell>
          <cell r="K860">
            <v>45</v>
          </cell>
        </row>
        <row r="861">
          <cell r="C861" t="str">
            <v>龙湖冠寓-合肥创富工坊一期300M/920元/10个月</v>
          </cell>
          <cell r="D861" t="str">
            <v>龙湖冠寓</v>
          </cell>
          <cell r="E861" t="str">
            <v>合肥</v>
          </cell>
          <cell r="F861" t="str">
            <v>自助缴费</v>
          </cell>
          <cell r="G861" t="str">
            <v>300M</v>
          </cell>
          <cell r="H861" t="str">
            <v>是</v>
          </cell>
          <cell r="I861">
            <v>920</v>
          </cell>
          <cell r="J861">
            <v>10</v>
          </cell>
          <cell r="K861">
            <v>460</v>
          </cell>
        </row>
        <row r="862">
          <cell r="C862" t="str">
            <v>龙湖冠寓-合肥创富工坊一期500M/1200元/12个月</v>
          </cell>
          <cell r="D862" t="str">
            <v>龙湖冠寓</v>
          </cell>
          <cell r="E862" t="str">
            <v>合肥</v>
          </cell>
          <cell r="F862" t="str">
            <v>自助缴费</v>
          </cell>
          <cell r="G862" t="str">
            <v>500M</v>
          </cell>
          <cell r="H862" t="str">
            <v>是</v>
          </cell>
          <cell r="I862">
            <v>1200</v>
          </cell>
          <cell r="J862">
            <v>12</v>
          </cell>
          <cell r="K862">
            <v>600</v>
          </cell>
        </row>
        <row r="863">
          <cell r="C863" t="str">
            <v>龙湖冠寓-合肥创富工坊一期500M/120元/1个月</v>
          </cell>
          <cell r="D863" t="str">
            <v>龙湖冠寓</v>
          </cell>
          <cell r="E863" t="str">
            <v>合肥</v>
          </cell>
          <cell r="F863" t="str">
            <v>自助缴费</v>
          </cell>
          <cell r="G863" t="str">
            <v>500M</v>
          </cell>
          <cell r="H863" t="str">
            <v>是</v>
          </cell>
          <cell r="I863">
            <v>120</v>
          </cell>
          <cell r="J863">
            <v>1</v>
          </cell>
          <cell r="K863">
            <v>60</v>
          </cell>
        </row>
        <row r="864">
          <cell r="C864" t="str">
            <v>龙湖冠寓-合肥创富工坊一期500M/350元/3个月</v>
          </cell>
          <cell r="D864" t="str">
            <v>龙湖冠寓</v>
          </cell>
          <cell r="E864" t="str">
            <v>合肥</v>
          </cell>
          <cell r="F864" t="str">
            <v>自助缴费</v>
          </cell>
          <cell r="G864" t="str">
            <v>500M</v>
          </cell>
          <cell r="H864" t="str">
            <v>是</v>
          </cell>
          <cell r="I864">
            <v>350</v>
          </cell>
          <cell r="J864">
            <v>3</v>
          </cell>
          <cell r="K864">
            <v>175</v>
          </cell>
        </row>
        <row r="865">
          <cell r="C865" t="str">
            <v>龙湖冠寓-合肥创富工坊一期500M/670元/6个月</v>
          </cell>
          <cell r="D865" t="str">
            <v>龙湖冠寓</v>
          </cell>
          <cell r="E865" t="str">
            <v>合肥</v>
          </cell>
          <cell r="F865" t="str">
            <v>自助缴费</v>
          </cell>
          <cell r="G865" t="str">
            <v>500M</v>
          </cell>
          <cell r="H865" t="str">
            <v>是</v>
          </cell>
          <cell r="I865">
            <v>670</v>
          </cell>
          <cell r="J865">
            <v>6</v>
          </cell>
          <cell r="K865">
            <v>335</v>
          </cell>
        </row>
        <row r="866">
          <cell r="C866" t="str">
            <v>龙湖冠寓-合肥春江郦城100M/120元/2个月</v>
          </cell>
          <cell r="D866" t="str">
            <v>龙湖冠寓</v>
          </cell>
          <cell r="E866" t="str">
            <v>合肥</v>
          </cell>
          <cell r="F866" t="str">
            <v>自助缴费</v>
          </cell>
          <cell r="G866" t="str">
            <v>100M</v>
          </cell>
          <cell r="H866" t="str">
            <v>是</v>
          </cell>
          <cell r="I866">
            <v>120</v>
          </cell>
          <cell r="J866">
            <v>2</v>
          </cell>
          <cell r="K866">
            <v>72</v>
          </cell>
        </row>
        <row r="867">
          <cell r="C867" t="str">
            <v>龙湖冠寓-合肥春江郦城100M/180元/3个月</v>
          </cell>
          <cell r="D867" t="str">
            <v>龙湖冠寓</v>
          </cell>
          <cell r="E867" t="str">
            <v>合肥</v>
          </cell>
          <cell r="F867" t="str">
            <v>自助缴费</v>
          </cell>
          <cell r="G867" t="str">
            <v>100M</v>
          </cell>
          <cell r="H867" t="str">
            <v>是</v>
          </cell>
          <cell r="I867">
            <v>180</v>
          </cell>
          <cell r="J867">
            <v>3</v>
          </cell>
          <cell r="K867">
            <v>108</v>
          </cell>
        </row>
        <row r="868">
          <cell r="C868" t="str">
            <v>龙湖冠寓-合肥春江郦城100M/200元/4个月</v>
          </cell>
          <cell r="D868" t="str">
            <v>龙湖冠寓</v>
          </cell>
          <cell r="E868" t="str">
            <v>合肥</v>
          </cell>
          <cell r="F868" t="str">
            <v>自助缴费</v>
          </cell>
          <cell r="G868" t="str">
            <v>100M</v>
          </cell>
          <cell r="H868" t="str">
            <v>是</v>
          </cell>
          <cell r="I868">
            <v>200</v>
          </cell>
          <cell r="J868">
            <v>4</v>
          </cell>
          <cell r="K868">
            <v>104</v>
          </cell>
        </row>
        <row r="869">
          <cell r="C869" t="str">
            <v>龙湖冠寓-合肥春江郦城100M/250元/5个月</v>
          </cell>
          <cell r="D869" t="str">
            <v>龙湖冠寓</v>
          </cell>
          <cell r="E869" t="str">
            <v>合肥</v>
          </cell>
          <cell r="F869" t="str">
            <v>自助缴费</v>
          </cell>
          <cell r="G869" t="str">
            <v>100M</v>
          </cell>
          <cell r="H869" t="str">
            <v>是</v>
          </cell>
          <cell r="I869">
            <v>250</v>
          </cell>
          <cell r="J869">
            <v>5</v>
          </cell>
          <cell r="K869">
            <v>130</v>
          </cell>
        </row>
        <row r="870">
          <cell r="C870" t="str">
            <v>龙湖冠寓-合肥春江郦城100M/300元/6个月</v>
          </cell>
          <cell r="D870" t="str">
            <v>龙湖冠寓</v>
          </cell>
          <cell r="E870" t="str">
            <v>合肥</v>
          </cell>
          <cell r="F870" t="str">
            <v>自助缴费</v>
          </cell>
          <cell r="G870" t="str">
            <v>100M</v>
          </cell>
          <cell r="H870" t="str">
            <v>是</v>
          </cell>
          <cell r="I870">
            <v>300</v>
          </cell>
          <cell r="J870">
            <v>6</v>
          </cell>
          <cell r="K870">
            <v>156</v>
          </cell>
        </row>
        <row r="871">
          <cell r="C871" t="str">
            <v>龙湖冠寓-合肥春江郦城100M/310元/7个月</v>
          </cell>
          <cell r="D871" t="str">
            <v>龙湖冠寓</v>
          </cell>
          <cell r="E871" t="str">
            <v>合肥</v>
          </cell>
          <cell r="F871" t="str">
            <v>自助缴费</v>
          </cell>
          <cell r="G871" t="str">
            <v>100M</v>
          </cell>
          <cell r="H871" t="str">
            <v>是</v>
          </cell>
          <cell r="I871">
            <v>310</v>
          </cell>
          <cell r="J871">
            <v>7</v>
          </cell>
          <cell r="K871">
            <v>142</v>
          </cell>
        </row>
        <row r="872">
          <cell r="C872" t="str">
            <v>龙湖冠寓-合肥春江郦城100M/320元/8个月</v>
          </cell>
          <cell r="D872" t="str">
            <v>龙湖冠寓</v>
          </cell>
          <cell r="E872" t="str">
            <v>合肥</v>
          </cell>
          <cell r="F872" t="str">
            <v>自助缴费</v>
          </cell>
          <cell r="G872" t="str">
            <v>100M</v>
          </cell>
          <cell r="H872" t="str">
            <v>是</v>
          </cell>
          <cell r="I872">
            <v>320</v>
          </cell>
          <cell r="J872">
            <v>8</v>
          </cell>
          <cell r="K872">
            <v>128</v>
          </cell>
        </row>
        <row r="873">
          <cell r="C873" t="str">
            <v>龙湖冠寓-合肥春江郦城100M/360元/9个月</v>
          </cell>
          <cell r="D873" t="str">
            <v>龙湖冠寓</v>
          </cell>
          <cell r="E873" t="str">
            <v>合肥</v>
          </cell>
          <cell r="F873" t="str">
            <v>自助缴费</v>
          </cell>
          <cell r="G873" t="str">
            <v>100M</v>
          </cell>
          <cell r="H873" t="str">
            <v>是</v>
          </cell>
          <cell r="I873">
            <v>360</v>
          </cell>
          <cell r="J873">
            <v>9</v>
          </cell>
          <cell r="K873">
            <v>144</v>
          </cell>
        </row>
        <row r="874">
          <cell r="C874" t="str">
            <v>龙湖冠寓-合肥春江郦城100M/400元/10个月</v>
          </cell>
          <cell r="D874" t="str">
            <v>龙湖冠寓</v>
          </cell>
          <cell r="E874" t="str">
            <v>合肥</v>
          </cell>
          <cell r="F874" t="str">
            <v>自助缴费</v>
          </cell>
          <cell r="G874" t="str">
            <v>100M</v>
          </cell>
          <cell r="H874" t="str">
            <v>是</v>
          </cell>
          <cell r="I874">
            <v>400</v>
          </cell>
          <cell r="J874">
            <v>10</v>
          </cell>
          <cell r="K874">
            <v>160</v>
          </cell>
        </row>
        <row r="875">
          <cell r="C875" t="str">
            <v>龙湖冠寓-合肥春江郦城100M/440元/11个月</v>
          </cell>
          <cell r="D875" t="str">
            <v>龙湖冠寓</v>
          </cell>
          <cell r="E875" t="str">
            <v>合肥</v>
          </cell>
          <cell r="F875" t="str">
            <v>自助缴费</v>
          </cell>
          <cell r="G875" t="str">
            <v>100M</v>
          </cell>
          <cell r="H875" t="str">
            <v>是</v>
          </cell>
          <cell r="I875">
            <v>440</v>
          </cell>
          <cell r="J875">
            <v>11</v>
          </cell>
          <cell r="K875">
            <v>176</v>
          </cell>
        </row>
        <row r="876">
          <cell r="C876" t="str">
            <v>龙湖冠寓-合肥春江郦城100M/480元/12个月</v>
          </cell>
          <cell r="D876" t="str">
            <v>龙湖冠寓</v>
          </cell>
          <cell r="E876" t="str">
            <v>合肥</v>
          </cell>
          <cell r="F876" t="str">
            <v>自助缴费</v>
          </cell>
          <cell r="G876" t="str">
            <v>100M</v>
          </cell>
          <cell r="H876" t="str">
            <v>是</v>
          </cell>
          <cell r="I876">
            <v>480</v>
          </cell>
          <cell r="J876">
            <v>12</v>
          </cell>
          <cell r="K876">
            <v>192</v>
          </cell>
        </row>
        <row r="877">
          <cell r="C877" t="str">
            <v>龙湖冠寓-合肥春江郦城100M/60元/1个月</v>
          </cell>
          <cell r="D877" t="str">
            <v>龙湖冠寓</v>
          </cell>
          <cell r="E877" t="str">
            <v>合肥</v>
          </cell>
          <cell r="F877" t="str">
            <v>自助缴费</v>
          </cell>
          <cell r="G877" t="str">
            <v>100M</v>
          </cell>
          <cell r="H877" t="str">
            <v>是</v>
          </cell>
          <cell r="I877">
            <v>60</v>
          </cell>
          <cell r="J877">
            <v>1</v>
          </cell>
          <cell r="K877">
            <v>36</v>
          </cell>
        </row>
        <row r="878">
          <cell r="C878" t="str">
            <v>龙湖冠寓-合肥春江郦城200M/140元/2个月</v>
          </cell>
          <cell r="D878" t="str">
            <v>龙湖冠寓</v>
          </cell>
          <cell r="E878" t="str">
            <v>合肥</v>
          </cell>
          <cell r="F878" t="str">
            <v>自助缴费</v>
          </cell>
          <cell r="G878" t="str">
            <v>200M</v>
          </cell>
          <cell r="H878" t="str">
            <v>是</v>
          </cell>
          <cell r="I878">
            <v>140</v>
          </cell>
          <cell r="J878">
            <v>2</v>
          </cell>
          <cell r="K878">
            <v>84</v>
          </cell>
        </row>
        <row r="879">
          <cell r="C879" t="str">
            <v>龙湖冠寓-合肥春江郦城200M/210元/3个月</v>
          </cell>
          <cell r="D879" t="str">
            <v>龙湖冠寓</v>
          </cell>
          <cell r="E879" t="str">
            <v>合肥</v>
          </cell>
          <cell r="F879" t="str">
            <v>自助缴费</v>
          </cell>
          <cell r="G879" t="str">
            <v>200M</v>
          </cell>
          <cell r="H879" t="str">
            <v>是</v>
          </cell>
          <cell r="I879">
            <v>210</v>
          </cell>
          <cell r="J879">
            <v>3</v>
          </cell>
          <cell r="K879">
            <v>126</v>
          </cell>
        </row>
        <row r="880">
          <cell r="C880" t="str">
            <v>龙湖冠寓-合肥春江郦城200M/240元/4个月</v>
          </cell>
          <cell r="D880" t="str">
            <v>龙湖冠寓</v>
          </cell>
          <cell r="E880" t="str">
            <v>合肥</v>
          </cell>
          <cell r="F880" t="str">
            <v>自助缴费</v>
          </cell>
          <cell r="G880" t="str">
            <v>200M</v>
          </cell>
          <cell r="H880" t="str">
            <v>是</v>
          </cell>
          <cell r="I880">
            <v>240</v>
          </cell>
          <cell r="J880">
            <v>4</v>
          </cell>
          <cell r="K880">
            <v>128</v>
          </cell>
        </row>
        <row r="881">
          <cell r="C881" t="str">
            <v>龙湖冠寓-合肥春江郦城200M/300元/5个月</v>
          </cell>
          <cell r="D881" t="str">
            <v>龙湖冠寓</v>
          </cell>
          <cell r="E881" t="str">
            <v>合肥</v>
          </cell>
          <cell r="F881" t="str">
            <v>自助缴费</v>
          </cell>
          <cell r="G881" t="str">
            <v>200M</v>
          </cell>
          <cell r="H881" t="str">
            <v>是</v>
          </cell>
          <cell r="I881">
            <v>300</v>
          </cell>
          <cell r="J881">
            <v>5</v>
          </cell>
          <cell r="K881">
            <v>160</v>
          </cell>
        </row>
        <row r="882">
          <cell r="C882" t="str">
            <v>龙湖冠寓-合肥春江郦城200M/360元/6个月</v>
          </cell>
          <cell r="D882" t="str">
            <v>龙湖冠寓</v>
          </cell>
          <cell r="E882" t="str">
            <v>合肥</v>
          </cell>
          <cell r="F882" t="str">
            <v>自助缴费</v>
          </cell>
          <cell r="G882" t="str">
            <v>200M</v>
          </cell>
          <cell r="H882" t="str">
            <v>是</v>
          </cell>
          <cell r="I882">
            <v>360</v>
          </cell>
          <cell r="J882">
            <v>6</v>
          </cell>
          <cell r="K882">
            <v>192</v>
          </cell>
        </row>
        <row r="883">
          <cell r="C883" t="str">
            <v>龙湖冠寓-合肥春江郦城200M/380元/7个月</v>
          </cell>
          <cell r="D883" t="str">
            <v>龙湖冠寓</v>
          </cell>
          <cell r="E883" t="str">
            <v>合肥</v>
          </cell>
          <cell r="F883" t="str">
            <v>自助缴费</v>
          </cell>
          <cell r="G883" t="str">
            <v>200M</v>
          </cell>
          <cell r="H883" t="str">
            <v>是</v>
          </cell>
          <cell r="I883">
            <v>380</v>
          </cell>
          <cell r="J883">
            <v>7</v>
          </cell>
          <cell r="K883">
            <v>184</v>
          </cell>
        </row>
        <row r="884">
          <cell r="C884" t="str">
            <v>龙湖冠寓-合肥春江郦城200M/400元/8个月</v>
          </cell>
          <cell r="D884" t="str">
            <v>龙湖冠寓</v>
          </cell>
          <cell r="E884" t="str">
            <v>合肥</v>
          </cell>
          <cell r="F884" t="str">
            <v>自助缴费</v>
          </cell>
          <cell r="G884" t="str">
            <v>200M</v>
          </cell>
          <cell r="H884" t="str">
            <v>是</v>
          </cell>
          <cell r="I884">
            <v>400</v>
          </cell>
          <cell r="J884">
            <v>8</v>
          </cell>
          <cell r="K884">
            <v>176</v>
          </cell>
        </row>
        <row r="885">
          <cell r="C885" t="str">
            <v>龙湖冠寓-合肥春江郦城200M/450元/9个月</v>
          </cell>
          <cell r="D885" t="str">
            <v>龙湖冠寓</v>
          </cell>
          <cell r="E885" t="str">
            <v>合肥</v>
          </cell>
          <cell r="F885" t="str">
            <v>自助缴费</v>
          </cell>
          <cell r="G885" t="str">
            <v>200M</v>
          </cell>
          <cell r="H885" t="str">
            <v>是</v>
          </cell>
          <cell r="I885">
            <v>450</v>
          </cell>
          <cell r="J885">
            <v>9</v>
          </cell>
          <cell r="K885">
            <v>198</v>
          </cell>
        </row>
        <row r="886">
          <cell r="C886" t="str">
            <v>龙湖冠寓-合肥春江郦城200M/500元/10个月</v>
          </cell>
          <cell r="D886" t="str">
            <v>龙湖冠寓</v>
          </cell>
          <cell r="E886" t="str">
            <v>合肥</v>
          </cell>
          <cell r="F886" t="str">
            <v>自助缴费</v>
          </cell>
          <cell r="G886" t="str">
            <v>200M</v>
          </cell>
          <cell r="H886" t="str">
            <v>是</v>
          </cell>
          <cell r="I886">
            <v>500</v>
          </cell>
          <cell r="J886">
            <v>10</v>
          </cell>
          <cell r="K886">
            <v>220</v>
          </cell>
        </row>
        <row r="887">
          <cell r="C887" t="str">
            <v>龙湖冠寓-合肥春江郦城200M/550元/11个月</v>
          </cell>
          <cell r="D887" t="str">
            <v>龙湖冠寓</v>
          </cell>
          <cell r="E887" t="str">
            <v>合肥</v>
          </cell>
          <cell r="F887" t="str">
            <v>自助缴费</v>
          </cell>
          <cell r="G887" t="str">
            <v>200M</v>
          </cell>
          <cell r="H887" t="str">
            <v>是</v>
          </cell>
          <cell r="I887">
            <v>550</v>
          </cell>
          <cell r="J887">
            <v>11</v>
          </cell>
          <cell r="K887">
            <v>242</v>
          </cell>
        </row>
        <row r="888">
          <cell r="C888" t="str">
            <v>龙湖冠寓-合肥春江郦城200M/600元/12个月</v>
          </cell>
          <cell r="D888" t="str">
            <v>龙湖冠寓</v>
          </cell>
          <cell r="E888" t="str">
            <v>合肥</v>
          </cell>
          <cell r="F888" t="str">
            <v>自助缴费</v>
          </cell>
          <cell r="G888" t="str">
            <v>200M</v>
          </cell>
          <cell r="H888" t="str">
            <v>是</v>
          </cell>
          <cell r="I888">
            <v>600</v>
          </cell>
          <cell r="J888">
            <v>12</v>
          </cell>
          <cell r="K888">
            <v>264</v>
          </cell>
        </row>
        <row r="889">
          <cell r="C889" t="str">
            <v>龙湖冠寓-合肥春江郦城200M/70元/1个月</v>
          </cell>
          <cell r="D889" t="str">
            <v>龙湖冠寓</v>
          </cell>
          <cell r="E889" t="str">
            <v>合肥</v>
          </cell>
          <cell r="F889" t="str">
            <v>自助缴费</v>
          </cell>
          <cell r="G889" t="str">
            <v>200M</v>
          </cell>
          <cell r="H889" t="str">
            <v>是</v>
          </cell>
          <cell r="I889">
            <v>70</v>
          </cell>
          <cell r="J889">
            <v>1</v>
          </cell>
          <cell r="K889">
            <v>42</v>
          </cell>
        </row>
        <row r="890">
          <cell r="C890" t="str">
            <v>龙湖冠寓-合肥春江郦城300M/260元/3个月</v>
          </cell>
          <cell r="D890" t="str">
            <v>龙湖冠寓</v>
          </cell>
          <cell r="E890" t="str">
            <v>合肥</v>
          </cell>
          <cell r="F890" t="str">
            <v>自助缴费</v>
          </cell>
          <cell r="G890" t="str">
            <v>300M</v>
          </cell>
          <cell r="H890" t="str">
            <v>是</v>
          </cell>
          <cell r="I890">
            <v>260</v>
          </cell>
          <cell r="J890">
            <v>3</v>
          </cell>
          <cell r="K890">
            <v>130</v>
          </cell>
        </row>
        <row r="891">
          <cell r="C891" t="str">
            <v>龙湖冠寓-合肥春江郦城300M/500元/6个月</v>
          </cell>
          <cell r="D891" t="str">
            <v>龙湖冠寓</v>
          </cell>
          <cell r="E891" t="str">
            <v>合肥</v>
          </cell>
          <cell r="F891" t="str">
            <v>自助缴费</v>
          </cell>
          <cell r="G891" t="str">
            <v>300M</v>
          </cell>
          <cell r="H891" t="str">
            <v>是</v>
          </cell>
          <cell r="I891">
            <v>500</v>
          </cell>
          <cell r="J891">
            <v>6</v>
          </cell>
          <cell r="K891">
            <v>250</v>
          </cell>
        </row>
        <row r="892">
          <cell r="C892" t="str">
            <v>龙湖冠寓-合肥春江郦城300M/90元/1个月</v>
          </cell>
          <cell r="D892" t="str">
            <v>龙湖冠寓</v>
          </cell>
          <cell r="E892" t="str">
            <v>合肥</v>
          </cell>
          <cell r="F892" t="str">
            <v>自助缴费</v>
          </cell>
          <cell r="G892" t="str">
            <v>300M</v>
          </cell>
          <cell r="H892" t="str">
            <v>是</v>
          </cell>
          <cell r="I892">
            <v>90</v>
          </cell>
          <cell r="J892">
            <v>1</v>
          </cell>
          <cell r="K892">
            <v>45</v>
          </cell>
        </row>
        <row r="893">
          <cell r="C893" t="str">
            <v>龙湖冠寓-合肥春江郦城300M/920元/12个月</v>
          </cell>
          <cell r="D893" t="str">
            <v>龙湖冠寓</v>
          </cell>
          <cell r="E893" t="str">
            <v>合肥</v>
          </cell>
          <cell r="F893" t="str">
            <v>自助缴费</v>
          </cell>
          <cell r="G893" t="str">
            <v>300M</v>
          </cell>
          <cell r="H893" t="str">
            <v>是</v>
          </cell>
          <cell r="I893">
            <v>920</v>
          </cell>
          <cell r="J893">
            <v>12</v>
          </cell>
          <cell r="K893">
            <v>460</v>
          </cell>
        </row>
        <row r="894">
          <cell r="C894" t="str">
            <v>龙湖冠寓-合肥春江郦城500M/1200元/12个月</v>
          </cell>
          <cell r="D894" t="str">
            <v>龙湖冠寓</v>
          </cell>
          <cell r="E894" t="str">
            <v>合肥</v>
          </cell>
          <cell r="F894" t="str">
            <v>自助缴费</v>
          </cell>
          <cell r="G894" t="str">
            <v>500M</v>
          </cell>
          <cell r="H894" t="str">
            <v>是</v>
          </cell>
          <cell r="I894">
            <v>1200</v>
          </cell>
          <cell r="J894">
            <v>12</v>
          </cell>
          <cell r="K894">
            <v>600</v>
          </cell>
        </row>
        <row r="895">
          <cell r="C895" t="str">
            <v>龙湖冠寓-合肥春江郦城500M/120元/1个月</v>
          </cell>
          <cell r="D895" t="str">
            <v>龙湖冠寓</v>
          </cell>
          <cell r="E895" t="str">
            <v>合肥</v>
          </cell>
          <cell r="F895" t="str">
            <v>自助缴费</v>
          </cell>
          <cell r="G895" t="str">
            <v>500M</v>
          </cell>
          <cell r="H895" t="str">
            <v>是</v>
          </cell>
          <cell r="I895">
            <v>120</v>
          </cell>
          <cell r="J895">
            <v>1</v>
          </cell>
          <cell r="K895">
            <v>60</v>
          </cell>
        </row>
        <row r="896">
          <cell r="C896" t="str">
            <v>龙湖冠寓-合肥春江郦城500M/350元/3个月</v>
          </cell>
          <cell r="D896" t="str">
            <v>龙湖冠寓</v>
          </cell>
          <cell r="E896" t="str">
            <v>合肥</v>
          </cell>
          <cell r="F896" t="str">
            <v>自助缴费</v>
          </cell>
          <cell r="G896" t="str">
            <v>500M</v>
          </cell>
          <cell r="H896" t="str">
            <v>是</v>
          </cell>
          <cell r="I896">
            <v>350</v>
          </cell>
          <cell r="J896">
            <v>3</v>
          </cell>
          <cell r="K896">
            <v>175</v>
          </cell>
        </row>
        <row r="897">
          <cell r="C897" t="str">
            <v>龙湖冠寓-合肥春江郦城500M/670元/6个月</v>
          </cell>
          <cell r="D897" t="str">
            <v>龙湖冠寓</v>
          </cell>
          <cell r="E897" t="str">
            <v>合肥</v>
          </cell>
          <cell r="F897" t="str">
            <v>自助缴费</v>
          </cell>
          <cell r="G897" t="str">
            <v>500M</v>
          </cell>
          <cell r="H897" t="str">
            <v>是</v>
          </cell>
          <cell r="I897">
            <v>670</v>
          </cell>
          <cell r="J897">
            <v>6</v>
          </cell>
          <cell r="K897">
            <v>335</v>
          </cell>
        </row>
        <row r="898">
          <cell r="C898" t="str">
            <v>龙湖冠寓-合肥大东门店100M/120元/2个月</v>
          </cell>
          <cell r="D898" t="str">
            <v>龙湖冠寓</v>
          </cell>
          <cell r="E898" t="str">
            <v>合肥</v>
          </cell>
          <cell r="F898" t="str">
            <v>自助缴费</v>
          </cell>
          <cell r="G898" t="str">
            <v>100M</v>
          </cell>
          <cell r="H898" t="str">
            <v>是</v>
          </cell>
          <cell r="I898">
            <v>120</v>
          </cell>
          <cell r="J898">
            <v>2</v>
          </cell>
          <cell r="K898">
            <v>72</v>
          </cell>
        </row>
        <row r="899">
          <cell r="C899" t="str">
            <v>龙湖冠寓-合肥大东门店100M/180元/3个月</v>
          </cell>
          <cell r="D899" t="str">
            <v>龙湖冠寓</v>
          </cell>
          <cell r="E899" t="str">
            <v>合肥</v>
          </cell>
          <cell r="F899" t="str">
            <v>自助缴费</v>
          </cell>
          <cell r="G899" t="str">
            <v>100M</v>
          </cell>
          <cell r="H899" t="str">
            <v>是</v>
          </cell>
          <cell r="I899">
            <v>180</v>
          </cell>
          <cell r="J899">
            <v>3</v>
          </cell>
          <cell r="K899">
            <v>108</v>
          </cell>
        </row>
        <row r="900">
          <cell r="C900" t="str">
            <v>龙湖冠寓-合肥大东门店100M/200元/4个月</v>
          </cell>
          <cell r="D900" t="str">
            <v>龙湖冠寓</v>
          </cell>
          <cell r="E900" t="str">
            <v>合肥</v>
          </cell>
          <cell r="F900" t="str">
            <v>自助缴费</v>
          </cell>
          <cell r="G900" t="str">
            <v>100M</v>
          </cell>
          <cell r="H900" t="str">
            <v>是</v>
          </cell>
          <cell r="I900">
            <v>200</v>
          </cell>
          <cell r="J900">
            <v>4</v>
          </cell>
          <cell r="K900">
            <v>104</v>
          </cell>
        </row>
        <row r="901">
          <cell r="C901" t="str">
            <v>龙湖冠寓-合肥大东门店100M/250元/5个月</v>
          </cell>
          <cell r="D901" t="str">
            <v>龙湖冠寓</v>
          </cell>
          <cell r="E901" t="str">
            <v>合肥</v>
          </cell>
          <cell r="F901" t="str">
            <v>自助缴费</v>
          </cell>
          <cell r="G901" t="str">
            <v>100M</v>
          </cell>
          <cell r="H901" t="str">
            <v>是</v>
          </cell>
          <cell r="I901">
            <v>250</v>
          </cell>
          <cell r="J901">
            <v>5</v>
          </cell>
          <cell r="K901">
            <v>130</v>
          </cell>
        </row>
        <row r="902">
          <cell r="C902" t="str">
            <v>龙湖冠寓-合肥大东门店100M/300元/6个月</v>
          </cell>
          <cell r="D902" t="str">
            <v>龙湖冠寓</v>
          </cell>
          <cell r="E902" t="str">
            <v>合肥</v>
          </cell>
          <cell r="F902" t="str">
            <v>自助缴费</v>
          </cell>
          <cell r="G902" t="str">
            <v>100M</v>
          </cell>
          <cell r="H902" t="str">
            <v>是</v>
          </cell>
          <cell r="I902">
            <v>300</v>
          </cell>
          <cell r="J902">
            <v>6</v>
          </cell>
          <cell r="K902">
            <v>156</v>
          </cell>
        </row>
        <row r="903">
          <cell r="C903" t="str">
            <v>龙湖冠寓-合肥大东门店100M/310元/7个月</v>
          </cell>
          <cell r="D903" t="str">
            <v>龙湖冠寓</v>
          </cell>
          <cell r="E903" t="str">
            <v>合肥</v>
          </cell>
          <cell r="F903" t="str">
            <v>自助缴费</v>
          </cell>
          <cell r="G903" t="str">
            <v>100M</v>
          </cell>
          <cell r="H903" t="str">
            <v>是</v>
          </cell>
          <cell r="I903">
            <v>310</v>
          </cell>
          <cell r="J903">
            <v>7</v>
          </cell>
          <cell r="K903">
            <v>142</v>
          </cell>
        </row>
        <row r="904">
          <cell r="C904" t="str">
            <v>龙湖冠寓-合肥大东门店100M/320元/8个月</v>
          </cell>
          <cell r="D904" t="str">
            <v>龙湖冠寓</v>
          </cell>
          <cell r="E904" t="str">
            <v>合肥</v>
          </cell>
          <cell r="F904" t="str">
            <v>自助缴费</v>
          </cell>
          <cell r="G904" t="str">
            <v>100M</v>
          </cell>
          <cell r="H904" t="str">
            <v>是</v>
          </cell>
          <cell r="I904">
            <v>320</v>
          </cell>
          <cell r="J904">
            <v>8</v>
          </cell>
          <cell r="K904">
            <v>128</v>
          </cell>
        </row>
        <row r="905">
          <cell r="C905" t="str">
            <v>龙湖冠寓-合肥大东门店100M/360元/9个月</v>
          </cell>
          <cell r="D905" t="str">
            <v>龙湖冠寓</v>
          </cell>
          <cell r="E905" t="str">
            <v>合肥</v>
          </cell>
          <cell r="F905" t="str">
            <v>自助缴费</v>
          </cell>
          <cell r="G905" t="str">
            <v>100M</v>
          </cell>
          <cell r="H905" t="str">
            <v>是</v>
          </cell>
          <cell r="I905">
            <v>360</v>
          </cell>
          <cell r="J905">
            <v>9</v>
          </cell>
          <cell r="K905">
            <v>144</v>
          </cell>
        </row>
        <row r="906">
          <cell r="C906" t="str">
            <v>龙湖冠寓-合肥大东门店100M/400元/10个月</v>
          </cell>
          <cell r="D906" t="str">
            <v>龙湖冠寓</v>
          </cell>
          <cell r="E906" t="str">
            <v>合肥</v>
          </cell>
          <cell r="F906" t="str">
            <v>自助缴费</v>
          </cell>
          <cell r="G906" t="str">
            <v>100M</v>
          </cell>
          <cell r="H906" t="str">
            <v>是</v>
          </cell>
          <cell r="I906">
            <v>400</v>
          </cell>
          <cell r="J906">
            <v>10</v>
          </cell>
          <cell r="K906">
            <v>160</v>
          </cell>
        </row>
        <row r="907">
          <cell r="C907" t="str">
            <v>龙湖冠寓-合肥大东门店100M/440元/11个月</v>
          </cell>
          <cell r="D907" t="str">
            <v>龙湖冠寓</v>
          </cell>
          <cell r="E907" t="str">
            <v>合肥</v>
          </cell>
          <cell r="F907" t="str">
            <v>自助缴费</v>
          </cell>
          <cell r="G907" t="str">
            <v>100M</v>
          </cell>
          <cell r="H907" t="str">
            <v>是</v>
          </cell>
          <cell r="I907">
            <v>440</v>
          </cell>
          <cell r="J907">
            <v>11</v>
          </cell>
          <cell r="K907">
            <v>176</v>
          </cell>
        </row>
        <row r="908">
          <cell r="C908" t="str">
            <v>龙湖冠寓-合肥大东门店100M/480元/12个月</v>
          </cell>
          <cell r="D908" t="str">
            <v>龙湖冠寓</v>
          </cell>
          <cell r="E908" t="str">
            <v>合肥</v>
          </cell>
          <cell r="F908" t="str">
            <v>自助缴费</v>
          </cell>
          <cell r="G908" t="str">
            <v>100M</v>
          </cell>
          <cell r="H908" t="str">
            <v>是</v>
          </cell>
          <cell r="I908">
            <v>480</v>
          </cell>
          <cell r="J908">
            <v>12</v>
          </cell>
          <cell r="K908">
            <v>192</v>
          </cell>
        </row>
        <row r="909">
          <cell r="C909" t="str">
            <v>龙湖冠寓-合肥大东门店100M/60元/1个月</v>
          </cell>
          <cell r="D909" t="str">
            <v>龙湖冠寓</v>
          </cell>
          <cell r="E909" t="str">
            <v>合肥</v>
          </cell>
          <cell r="F909" t="str">
            <v>自助缴费</v>
          </cell>
          <cell r="G909" t="str">
            <v>100M</v>
          </cell>
          <cell r="H909" t="str">
            <v>是</v>
          </cell>
          <cell r="I909">
            <v>60</v>
          </cell>
          <cell r="J909">
            <v>1</v>
          </cell>
          <cell r="K909">
            <v>36</v>
          </cell>
        </row>
        <row r="910">
          <cell r="C910" t="str">
            <v>龙湖冠寓-合肥大东门店200M/140元/2个月</v>
          </cell>
          <cell r="D910" t="str">
            <v>龙湖冠寓</v>
          </cell>
          <cell r="E910" t="str">
            <v>合肥</v>
          </cell>
          <cell r="F910" t="str">
            <v>自助缴费</v>
          </cell>
          <cell r="G910" t="str">
            <v>200M</v>
          </cell>
          <cell r="H910" t="str">
            <v>是</v>
          </cell>
          <cell r="I910">
            <v>140</v>
          </cell>
          <cell r="J910">
            <v>2</v>
          </cell>
          <cell r="K910">
            <v>84</v>
          </cell>
        </row>
        <row r="911">
          <cell r="C911" t="str">
            <v>龙湖冠寓-合肥大东门店200M/210元/3个月</v>
          </cell>
          <cell r="D911" t="str">
            <v>龙湖冠寓</v>
          </cell>
          <cell r="E911" t="str">
            <v>合肥</v>
          </cell>
          <cell r="F911" t="str">
            <v>自助缴费</v>
          </cell>
          <cell r="G911" t="str">
            <v>200M</v>
          </cell>
          <cell r="H911" t="str">
            <v>是</v>
          </cell>
          <cell r="I911">
            <v>210</v>
          </cell>
          <cell r="J911">
            <v>3</v>
          </cell>
          <cell r="K911">
            <v>126</v>
          </cell>
        </row>
        <row r="912">
          <cell r="C912" t="str">
            <v>龙湖冠寓-合肥大东门店200M/240元/4个月</v>
          </cell>
          <cell r="D912" t="str">
            <v>龙湖冠寓</v>
          </cell>
          <cell r="E912" t="str">
            <v>合肥</v>
          </cell>
          <cell r="F912" t="str">
            <v>自助缴费</v>
          </cell>
          <cell r="G912" t="str">
            <v>200M</v>
          </cell>
          <cell r="H912" t="str">
            <v>是</v>
          </cell>
          <cell r="I912">
            <v>240</v>
          </cell>
          <cell r="J912">
            <v>4</v>
          </cell>
          <cell r="K912">
            <v>128</v>
          </cell>
        </row>
        <row r="913">
          <cell r="C913" t="str">
            <v>龙湖冠寓-合肥大东门店200M/300元/5个月</v>
          </cell>
          <cell r="D913" t="str">
            <v>龙湖冠寓</v>
          </cell>
          <cell r="E913" t="str">
            <v>合肥</v>
          </cell>
          <cell r="F913" t="str">
            <v>自助缴费</v>
          </cell>
          <cell r="G913" t="str">
            <v>200M</v>
          </cell>
          <cell r="H913" t="str">
            <v>是</v>
          </cell>
          <cell r="I913">
            <v>300</v>
          </cell>
          <cell r="J913">
            <v>5</v>
          </cell>
          <cell r="K913">
            <v>160</v>
          </cell>
        </row>
        <row r="914">
          <cell r="C914" t="str">
            <v>龙湖冠寓-合肥大东门店200M/360元/6个月</v>
          </cell>
          <cell r="D914" t="str">
            <v>龙湖冠寓</v>
          </cell>
          <cell r="E914" t="str">
            <v>合肥</v>
          </cell>
          <cell r="F914" t="str">
            <v>自助缴费</v>
          </cell>
          <cell r="G914" t="str">
            <v>200M</v>
          </cell>
          <cell r="H914" t="str">
            <v>是</v>
          </cell>
          <cell r="I914">
            <v>360</v>
          </cell>
          <cell r="J914">
            <v>6</v>
          </cell>
          <cell r="K914">
            <v>192</v>
          </cell>
        </row>
        <row r="915">
          <cell r="C915" t="str">
            <v>龙湖冠寓-合肥大东门店200M/380元/7个月</v>
          </cell>
          <cell r="D915" t="str">
            <v>龙湖冠寓</v>
          </cell>
          <cell r="E915" t="str">
            <v>合肥</v>
          </cell>
          <cell r="F915" t="str">
            <v>自助缴费</v>
          </cell>
          <cell r="G915" t="str">
            <v>200M</v>
          </cell>
          <cell r="H915" t="str">
            <v>是</v>
          </cell>
          <cell r="I915">
            <v>380</v>
          </cell>
          <cell r="J915">
            <v>7</v>
          </cell>
          <cell r="K915">
            <v>184</v>
          </cell>
        </row>
        <row r="916">
          <cell r="C916" t="str">
            <v>龙湖冠寓-合肥大东门店200M/400元/8个月</v>
          </cell>
          <cell r="D916" t="str">
            <v>龙湖冠寓</v>
          </cell>
          <cell r="E916" t="str">
            <v>合肥</v>
          </cell>
          <cell r="F916" t="str">
            <v>自助缴费</v>
          </cell>
          <cell r="G916" t="str">
            <v>200M</v>
          </cell>
          <cell r="H916" t="str">
            <v>是</v>
          </cell>
          <cell r="I916">
            <v>400</v>
          </cell>
          <cell r="J916">
            <v>8</v>
          </cell>
          <cell r="K916">
            <v>176</v>
          </cell>
        </row>
        <row r="917">
          <cell r="C917" t="str">
            <v>龙湖冠寓-合肥大东门店200M/450元/9个月</v>
          </cell>
          <cell r="D917" t="str">
            <v>龙湖冠寓</v>
          </cell>
          <cell r="E917" t="str">
            <v>合肥</v>
          </cell>
          <cell r="F917" t="str">
            <v>自助缴费</v>
          </cell>
          <cell r="G917" t="str">
            <v>200M</v>
          </cell>
          <cell r="H917" t="str">
            <v>是</v>
          </cell>
          <cell r="I917">
            <v>450</v>
          </cell>
          <cell r="J917">
            <v>9</v>
          </cell>
          <cell r="K917">
            <v>198</v>
          </cell>
        </row>
        <row r="918">
          <cell r="C918" t="str">
            <v>龙湖冠寓-合肥大东门店200M/500元/10个月</v>
          </cell>
          <cell r="D918" t="str">
            <v>龙湖冠寓</v>
          </cell>
          <cell r="E918" t="str">
            <v>合肥</v>
          </cell>
          <cell r="F918" t="str">
            <v>自助缴费</v>
          </cell>
          <cell r="G918" t="str">
            <v>200M</v>
          </cell>
          <cell r="H918" t="str">
            <v>是</v>
          </cell>
          <cell r="I918">
            <v>500</v>
          </cell>
          <cell r="J918">
            <v>10</v>
          </cell>
          <cell r="K918">
            <v>220</v>
          </cell>
        </row>
        <row r="919">
          <cell r="C919" t="str">
            <v>龙湖冠寓-合肥大东门店200M/550元/11个月</v>
          </cell>
          <cell r="D919" t="str">
            <v>龙湖冠寓</v>
          </cell>
          <cell r="E919" t="str">
            <v>合肥</v>
          </cell>
          <cell r="F919" t="str">
            <v>自助缴费</v>
          </cell>
          <cell r="G919" t="str">
            <v>200M</v>
          </cell>
          <cell r="H919" t="str">
            <v>是</v>
          </cell>
          <cell r="I919">
            <v>550</v>
          </cell>
          <cell r="J919">
            <v>11</v>
          </cell>
          <cell r="K919">
            <v>242</v>
          </cell>
        </row>
        <row r="920">
          <cell r="C920" t="str">
            <v>龙湖冠寓-合肥大东门店200M/600元/12个月</v>
          </cell>
          <cell r="D920" t="str">
            <v>龙湖冠寓</v>
          </cell>
          <cell r="E920" t="str">
            <v>合肥</v>
          </cell>
          <cell r="F920" t="str">
            <v>自助缴费</v>
          </cell>
          <cell r="G920" t="str">
            <v>200M</v>
          </cell>
          <cell r="H920" t="str">
            <v>是</v>
          </cell>
          <cell r="I920">
            <v>600</v>
          </cell>
          <cell r="J920">
            <v>12</v>
          </cell>
          <cell r="K920">
            <v>264</v>
          </cell>
        </row>
        <row r="921">
          <cell r="C921" t="str">
            <v>龙湖冠寓-合肥大东门店200M/70元/1个月</v>
          </cell>
          <cell r="D921" t="str">
            <v>龙湖冠寓</v>
          </cell>
          <cell r="E921" t="str">
            <v>合肥</v>
          </cell>
          <cell r="F921" t="str">
            <v>自助缴费</v>
          </cell>
          <cell r="G921" t="str">
            <v>200M</v>
          </cell>
          <cell r="H921" t="str">
            <v>是</v>
          </cell>
          <cell r="I921">
            <v>70</v>
          </cell>
          <cell r="J921">
            <v>1</v>
          </cell>
          <cell r="K921">
            <v>42</v>
          </cell>
        </row>
        <row r="922">
          <cell r="C922" t="str">
            <v>龙湖冠寓-合肥大东门店300M/260元/3个月</v>
          </cell>
          <cell r="D922" t="str">
            <v>龙湖冠寓</v>
          </cell>
          <cell r="E922" t="str">
            <v>合肥</v>
          </cell>
          <cell r="F922" t="str">
            <v>自助缴费</v>
          </cell>
          <cell r="G922" t="str">
            <v>300M</v>
          </cell>
          <cell r="H922" t="str">
            <v>是</v>
          </cell>
          <cell r="I922">
            <v>260</v>
          </cell>
          <cell r="J922">
            <v>3</v>
          </cell>
          <cell r="K922">
            <v>130</v>
          </cell>
        </row>
        <row r="923">
          <cell r="C923" t="str">
            <v>龙湖冠寓-合肥大东门店300M/500元/6个月</v>
          </cell>
          <cell r="D923" t="str">
            <v>龙湖冠寓</v>
          </cell>
          <cell r="E923" t="str">
            <v>合肥</v>
          </cell>
          <cell r="F923" t="str">
            <v>自助缴费</v>
          </cell>
          <cell r="G923" t="str">
            <v>300M</v>
          </cell>
          <cell r="H923" t="str">
            <v>是</v>
          </cell>
          <cell r="I923">
            <v>500</v>
          </cell>
          <cell r="J923">
            <v>6</v>
          </cell>
          <cell r="K923">
            <v>250</v>
          </cell>
        </row>
        <row r="924">
          <cell r="C924" t="str">
            <v>龙湖冠寓-合肥大东门店300M/90元/1个月</v>
          </cell>
          <cell r="D924" t="str">
            <v>龙湖冠寓</v>
          </cell>
          <cell r="E924" t="str">
            <v>合肥</v>
          </cell>
          <cell r="F924" t="str">
            <v>自助缴费</v>
          </cell>
          <cell r="G924" t="str">
            <v>300M</v>
          </cell>
          <cell r="H924" t="str">
            <v>是</v>
          </cell>
          <cell r="I924">
            <v>90</v>
          </cell>
          <cell r="J924">
            <v>1</v>
          </cell>
          <cell r="K924">
            <v>45</v>
          </cell>
        </row>
        <row r="925">
          <cell r="C925" t="str">
            <v>龙湖冠寓-合肥大东门店300M/920元/12个月</v>
          </cell>
          <cell r="D925" t="str">
            <v>龙湖冠寓</v>
          </cell>
          <cell r="E925" t="str">
            <v>合肥</v>
          </cell>
          <cell r="F925" t="str">
            <v>自助缴费</v>
          </cell>
          <cell r="G925" t="str">
            <v>300M</v>
          </cell>
          <cell r="H925" t="str">
            <v>是</v>
          </cell>
          <cell r="I925">
            <v>920</v>
          </cell>
          <cell r="J925">
            <v>12</v>
          </cell>
          <cell r="K925">
            <v>460</v>
          </cell>
        </row>
        <row r="926">
          <cell r="C926" t="str">
            <v>龙湖冠寓-合肥大东门店500M/1200元/12个月</v>
          </cell>
          <cell r="D926" t="str">
            <v>龙湖冠寓</v>
          </cell>
          <cell r="E926" t="str">
            <v>合肥</v>
          </cell>
          <cell r="F926" t="str">
            <v>自助缴费</v>
          </cell>
          <cell r="G926" t="str">
            <v>500M</v>
          </cell>
          <cell r="H926" t="str">
            <v>是</v>
          </cell>
          <cell r="I926">
            <v>1200</v>
          </cell>
          <cell r="J926">
            <v>12</v>
          </cell>
          <cell r="K926">
            <v>600</v>
          </cell>
        </row>
        <row r="927">
          <cell r="C927" t="str">
            <v>龙湖冠寓-合肥大东门店500M/120元/1个月</v>
          </cell>
          <cell r="D927" t="str">
            <v>龙湖冠寓</v>
          </cell>
          <cell r="E927" t="str">
            <v>合肥</v>
          </cell>
          <cell r="F927" t="str">
            <v>自助缴费</v>
          </cell>
          <cell r="G927" t="str">
            <v>500M</v>
          </cell>
          <cell r="H927" t="str">
            <v>是</v>
          </cell>
          <cell r="I927">
            <v>120</v>
          </cell>
          <cell r="J927">
            <v>1</v>
          </cell>
          <cell r="K927">
            <v>60</v>
          </cell>
        </row>
        <row r="928">
          <cell r="C928" t="str">
            <v>龙湖冠寓-合肥大东门店500M/350元/3个月</v>
          </cell>
          <cell r="D928" t="str">
            <v>龙湖冠寓</v>
          </cell>
          <cell r="E928" t="str">
            <v>合肥</v>
          </cell>
          <cell r="F928" t="str">
            <v>自助缴费</v>
          </cell>
          <cell r="G928" t="str">
            <v>500M</v>
          </cell>
          <cell r="H928" t="str">
            <v>是</v>
          </cell>
          <cell r="I928">
            <v>350</v>
          </cell>
          <cell r="J928">
            <v>3</v>
          </cell>
          <cell r="K928">
            <v>175</v>
          </cell>
        </row>
        <row r="929">
          <cell r="C929" t="str">
            <v>龙湖冠寓-合肥大东门店500M/670元/6个月</v>
          </cell>
          <cell r="D929" t="str">
            <v>龙湖冠寓</v>
          </cell>
          <cell r="E929" t="str">
            <v>合肥</v>
          </cell>
          <cell r="F929" t="str">
            <v>自助缴费</v>
          </cell>
          <cell r="G929" t="str">
            <v>500M</v>
          </cell>
          <cell r="H929" t="str">
            <v>是</v>
          </cell>
          <cell r="I929">
            <v>670</v>
          </cell>
          <cell r="J929">
            <v>6</v>
          </cell>
          <cell r="K929">
            <v>335</v>
          </cell>
        </row>
        <row r="930">
          <cell r="C930" t="str">
            <v>龙湖冠寓-合肥黄山路店100M/120元/2个月</v>
          </cell>
          <cell r="D930" t="str">
            <v>龙湖冠寓</v>
          </cell>
          <cell r="E930" t="str">
            <v>合肥</v>
          </cell>
          <cell r="F930" t="str">
            <v>自助缴费</v>
          </cell>
          <cell r="G930" t="str">
            <v>100M</v>
          </cell>
          <cell r="H930" t="str">
            <v>是</v>
          </cell>
          <cell r="I930">
            <v>120</v>
          </cell>
          <cell r="J930">
            <v>2</v>
          </cell>
          <cell r="K930">
            <v>72</v>
          </cell>
        </row>
        <row r="931">
          <cell r="C931" t="str">
            <v>龙湖冠寓-合肥黄山路店100M/180元/3个月</v>
          </cell>
          <cell r="D931" t="str">
            <v>龙湖冠寓</v>
          </cell>
          <cell r="E931" t="str">
            <v>合肥</v>
          </cell>
          <cell r="F931" t="str">
            <v>自助缴费</v>
          </cell>
          <cell r="G931" t="str">
            <v>100M</v>
          </cell>
          <cell r="H931" t="str">
            <v>是</v>
          </cell>
          <cell r="I931">
            <v>180</v>
          </cell>
          <cell r="J931">
            <v>3</v>
          </cell>
          <cell r="K931">
            <v>108</v>
          </cell>
        </row>
        <row r="932">
          <cell r="C932" t="str">
            <v>龙湖冠寓-合肥黄山路店100M/200元/4个月</v>
          </cell>
          <cell r="D932" t="str">
            <v>龙湖冠寓</v>
          </cell>
          <cell r="E932" t="str">
            <v>合肥</v>
          </cell>
          <cell r="F932" t="str">
            <v>自助缴费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104</v>
          </cell>
        </row>
        <row r="933">
          <cell r="C933" t="str">
            <v>龙湖冠寓-合肥黄山路店100M/250元/5个月</v>
          </cell>
          <cell r="D933" t="str">
            <v>龙湖冠寓</v>
          </cell>
          <cell r="E933" t="str">
            <v>合肥</v>
          </cell>
          <cell r="F933" t="str">
            <v>自助缴费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130</v>
          </cell>
        </row>
        <row r="934">
          <cell r="C934" t="str">
            <v>龙湖冠寓-合肥黄山路店100M/300元/6个月</v>
          </cell>
          <cell r="D934" t="str">
            <v>龙湖冠寓</v>
          </cell>
          <cell r="E934" t="str">
            <v>合肥</v>
          </cell>
          <cell r="F934" t="str">
            <v>自助缴费</v>
          </cell>
          <cell r="G934" t="str">
            <v>100M</v>
          </cell>
          <cell r="H934" t="str">
            <v>是</v>
          </cell>
          <cell r="I934">
            <v>300</v>
          </cell>
          <cell r="J934">
            <v>6</v>
          </cell>
          <cell r="K934">
            <v>156</v>
          </cell>
        </row>
        <row r="935">
          <cell r="C935" t="str">
            <v>龙湖冠寓-合肥黄山路店100M/310元/7个月</v>
          </cell>
          <cell r="D935" t="str">
            <v>龙湖冠寓</v>
          </cell>
          <cell r="E935" t="str">
            <v>合肥</v>
          </cell>
          <cell r="F935" t="str">
            <v>自助缴费</v>
          </cell>
          <cell r="G935" t="str">
            <v>100M</v>
          </cell>
          <cell r="H935" t="str">
            <v>是</v>
          </cell>
          <cell r="I935">
            <v>310</v>
          </cell>
          <cell r="J935">
            <v>7</v>
          </cell>
          <cell r="K935">
            <v>142</v>
          </cell>
        </row>
        <row r="936">
          <cell r="C936" t="str">
            <v>龙湖冠寓-合肥黄山路店100M/320元/8个月</v>
          </cell>
          <cell r="D936" t="str">
            <v>龙湖冠寓</v>
          </cell>
          <cell r="E936" t="str">
            <v>合肥</v>
          </cell>
          <cell r="F936" t="str">
            <v>自助缴费</v>
          </cell>
          <cell r="G936" t="str">
            <v>100M</v>
          </cell>
          <cell r="H936" t="str">
            <v>是</v>
          </cell>
          <cell r="I936">
            <v>320</v>
          </cell>
          <cell r="J936">
            <v>8</v>
          </cell>
          <cell r="K936">
            <v>128</v>
          </cell>
        </row>
        <row r="937">
          <cell r="C937" t="str">
            <v>龙湖冠寓-合肥黄山路店100M/360元/9个月</v>
          </cell>
          <cell r="D937" t="str">
            <v>龙湖冠寓</v>
          </cell>
          <cell r="E937" t="str">
            <v>合肥</v>
          </cell>
          <cell r="F937" t="str">
            <v>自助缴费</v>
          </cell>
          <cell r="G937" t="str">
            <v>100M</v>
          </cell>
          <cell r="H937" t="str">
            <v>是</v>
          </cell>
          <cell r="I937">
            <v>360</v>
          </cell>
          <cell r="J937">
            <v>9</v>
          </cell>
          <cell r="K937">
            <v>144</v>
          </cell>
        </row>
        <row r="938">
          <cell r="C938" t="str">
            <v>龙湖冠寓-合肥黄山路店100M/400元/10个月</v>
          </cell>
          <cell r="D938" t="str">
            <v>龙湖冠寓</v>
          </cell>
          <cell r="E938" t="str">
            <v>合肥</v>
          </cell>
          <cell r="F938" t="str">
            <v>自助缴费</v>
          </cell>
          <cell r="G938" t="str">
            <v>100M</v>
          </cell>
          <cell r="H938" t="str">
            <v>是</v>
          </cell>
          <cell r="I938">
            <v>400</v>
          </cell>
          <cell r="J938">
            <v>10</v>
          </cell>
          <cell r="K938">
            <v>160</v>
          </cell>
        </row>
        <row r="939">
          <cell r="C939" t="str">
            <v>龙湖冠寓-合肥黄山路店100M/440元/11个月</v>
          </cell>
          <cell r="D939" t="str">
            <v>龙湖冠寓</v>
          </cell>
          <cell r="E939" t="str">
            <v>合肥</v>
          </cell>
          <cell r="F939" t="str">
            <v>自助缴费</v>
          </cell>
          <cell r="G939" t="str">
            <v>100M</v>
          </cell>
          <cell r="H939" t="str">
            <v>是</v>
          </cell>
          <cell r="I939">
            <v>440</v>
          </cell>
          <cell r="J939">
            <v>11</v>
          </cell>
          <cell r="K939">
            <v>176</v>
          </cell>
        </row>
        <row r="940">
          <cell r="C940" t="str">
            <v>龙湖冠寓-合肥黄山路店100M/480元/12个月</v>
          </cell>
          <cell r="D940" t="str">
            <v>龙湖冠寓</v>
          </cell>
          <cell r="E940" t="str">
            <v>合肥</v>
          </cell>
          <cell r="F940" t="str">
            <v>自助缴费</v>
          </cell>
          <cell r="G940" t="str">
            <v>100M</v>
          </cell>
          <cell r="H940" t="str">
            <v>是</v>
          </cell>
          <cell r="I940">
            <v>480</v>
          </cell>
          <cell r="J940">
            <v>12</v>
          </cell>
          <cell r="K940">
            <v>192</v>
          </cell>
        </row>
        <row r="941">
          <cell r="C941" t="str">
            <v>龙湖冠寓-合肥黄山路店100M/60元/1个月</v>
          </cell>
          <cell r="D941" t="str">
            <v>龙湖冠寓</v>
          </cell>
          <cell r="E941" t="str">
            <v>合肥</v>
          </cell>
          <cell r="F941" t="str">
            <v>自助缴费</v>
          </cell>
          <cell r="G941" t="str">
            <v>100M</v>
          </cell>
          <cell r="H941" t="str">
            <v>是</v>
          </cell>
          <cell r="I941">
            <v>60</v>
          </cell>
          <cell r="J941">
            <v>1</v>
          </cell>
          <cell r="K941">
            <v>36</v>
          </cell>
        </row>
        <row r="942">
          <cell r="C942" t="str">
            <v>龙湖冠寓-合肥黄山路店200M/140元/2个月</v>
          </cell>
          <cell r="D942" t="str">
            <v>龙湖冠寓</v>
          </cell>
          <cell r="E942" t="str">
            <v>合肥</v>
          </cell>
          <cell r="F942" t="str">
            <v>自助缴费</v>
          </cell>
          <cell r="G942" t="str">
            <v>200M</v>
          </cell>
          <cell r="H942" t="str">
            <v>是</v>
          </cell>
          <cell r="I942">
            <v>140</v>
          </cell>
          <cell r="J942">
            <v>2</v>
          </cell>
          <cell r="K942">
            <v>84</v>
          </cell>
        </row>
        <row r="943">
          <cell r="C943" t="str">
            <v>龙湖冠寓-合肥黄山路店200M/210元/3个月</v>
          </cell>
          <cell r="D943" t="str">
            <v>龙湖冠寓</v>
          </cell>
          <cell r="E943" t="str">
            <v>合肥</v>
          </cell>
          <cell r="F943" t="str">
            <v>自助缴费</v>
          </cell>
          <cell r="G943" t="str">
            <v>200M</v>
          </cell>
          <cell r="H943" t="str">
            <v>是</v>
          </cell>
          <cell r="I943">
            <v>210</v>
          </cell>
          <cell r="J943">
            <v>3</v>
          </cell>
          <cell r="K943">
            <v>126</v>
          </cell>
        </row>
        <row r="944">
          <cell r="C944" t="str">
            <v>龙湖冠寓-合肥黄山路店200M/240元/4个月</v>
          </cell>
          <cell r="D944" t="str">
            <v>龙湖冠寓</v>
          </cell>
          <cell r="E944" t="str">
            <v>合肥</v>
          </cell>
          <cell r="F944" t="str">
            <v>自助缴费</v>
          </cell>
          <cell r="G944" t="str">
            <v>200M</v>
          </cell>
          <cell r="H944" t="str">
            <v>是</v>
          </cell>
          <cell r="I944">
            <v>240</v>
          </cell>
          <cell r="J944">
            <v>4</v>
          </cell>
          <cell r="K944">
            <v>128</v>
          </cell>
        </row>
        <row r="945">
          <cell r="C945" t="str">
            <v>龙湖冠寓-合肥黄山路店200M/300元/5个月</v>
          </cell>
          <cell r="D945" t="str">
            <v>龙湖冠寓</v>
          </cell>
          <cell r="E945" t="str">
            <v>合肥</v>
          </cell>
          <cell r="F945" t="str">
            <v>自助缴费</v>
          </cell>
          <cell r="G945" t="str">
            <v>200M</v>
          </cell>
          <cell r="H945" t="str">
            <v>是</v>
          </cell>
          <cell r="I945">
            <v>300</v>
          </cell>
          <cell r="J945">
            <v>5</v>
          </cell>
          <cell r="K945">
            <v>160</v>
          </cell>
        </row>
        <row r="946">
          <cell r="C946" t="str">
            <v>龙湖冠寓-合肥黄山路店200M/360元/6个月</v>
          </cell>
          <cell r="D946" t="str">
            <v>龙湖冠寓</v>
          </cell>
          <cell r="E946" t="str">
            <v>合肥</v>
          </cell>
          <cell r="F946" t="str">
            <v>自助缴费</v>
          </cell>
          <cell r="G946" t="str">
            <v>200M</v>
          </cell>
          <cell r="H946" t="str">
            <v>是</v>
          </cell>
          <cell r="I946">
            <v>360</v>
          </cell>
          <cell r="J946">
            <v>6</v>
          </cell>
          <cell r="K946">
            <v>192</v>
          </cell>
        </row>
        <row r="947">
          <cell r="C947" t="str">
            <v>龙湖冠寓-合肥黄山路店200M/380元/7个月</v>
          </cell>
          <cell r="D947" t="str">
            <v>龙湖冠寓</v>
          </cell>
          <cell r="E947" t="str">
            <v>合肥</v>
          </cell>
          <cell r="F947" t="str">
            <v>自助缴费</v>
          </cell>
          <cell r="G947" t="str">
            <v>200M</v>
          </cell>
          <cell r="H947" t="str">
            <v>是</v>
          </cell>
          <cell r="I947">
            <v>380</v>
          </cell>
          <cell r="J947">
            <v>7</v>
          </cell>
          <cell r="K947">
            <v>184</v>
          </cell>
        </row>
        <row r="948">
          <cell r="C948" t="str">
            <v>龙湖冠寓-合肥黄山路店200M/400元/8个月</v>
          </cell>
          <cell r="D948" t="str">
            <v>龙湖冠寓</v>
          </cell>
          <cell r="E948" t="str">
            <v>合肥</v>
          </cell>
          <cell r="F948" t="str">
            <v>自助缴费</v>
          </cell>
          <cell r="G948" t="str">
            <v>200M</v>
          </cell>
          <cell r="H948" t="str">
            <v>是</v>
          </cell>
          <cell r="I948">
            <v>400</v>
          </cell>
          <cell r="J948">
            <v>8</v>
          </cell>
          <cell r="K948">
            <v>176</v>
          </cell>
        </row>
        <row r="949">
          <cell r="C949" t="str">
            <v>龙湖冠寓-合肥黄山路店200M/450元/9个月</v>
          </cell>
          <cell r="D949" t="str">
            <v>龙湖冠寓</v>
          </cell>
          <cell r="E949" t="str">
            <v>合肥</v>
          </cell>
          <cell r="F949" t="str">
            <v>自助缴费</v>
          </cell>
          <cell r="G949" t="str">
            <v>200M</v>
          </cell>
          <cell r="H949" t="str">
            <v>是</v>
          </cell>
          <cell r="I949">
            <v>450</v>
          </cell>
          <cell r="J949">
            <v>9</v>
          </cell>
          <cell r="K949">
            <v>198</v>
          </cell>
        </row>
        <row r="950">
          <cell r="C950" t="str">
            <v>龙湖冠寓-合肥黄山路店200M/500元/10个月</v>
          </cell>
          <cell r="D950" t="str">
            <v>龙湖冠寓</v>
          </cell>
          <cell r="E950" t="str">
            <v>合肥</v>
          </cell>
          <cell r="F950" t="str">
            <v>自助缴费</v>
          </cell>
          <cell r="G950" t="str">
            <v>200M</v>
          </cell>
          <cell r="H950" t="str">
            <v>是</v>
          </cell>
          <cell r="I950">
            <v>500</v>
          </cell>
          <cell r="J950">
            <v>10</v>
          </cell>
          <cell r="K950">
            <v>220</v>
          </cell>
        </row>
        <row r="951">
          <cell r="C951" t="str">
            <v>龙湖冠寓-合肥黄山路店200M/550元/11个月</v>
          </cell>
          <cell r="D951" t="str">
            <v>龙湖冠寓</v>
          </cell>
          <cell r="E951" t="str">
            <v>合肥</v>
          </cell>
          <cell r="F951" t="str">
            <v>自助缴费</v>
          </cell>
          <cell r="G951" t="str">
            <v>200M</v>
          </cell>
          <cell r="H951" t="str">
            <v>是</v>
          </cell>
          <cell r="I951">
            <v>550</v>
          </cell>
          <cell r="J951">
            <v>11</v>
          </cell>
          <cell r="K951">
            <v>242</v>
          </cell>
        </row>
        <row r="952">
          <cell r="C952" t="str">
            <v>龙湖冠寓-合肥黄山路店200M/600元/12个月</v>
          </cell>
          <cell r="D952" t="str">
            <v>龙湖冠寓</v>
          </cell>
          <cell r="E952" t="str">
            <v>合肥</v>
          </cell>
          <cell r="F952" t="str">
            <v>自助缴费</v>
          </cell>
          <cell r="G952" t="str">
            <v>200M</v>
          </cell>
          <cell r="H952" t="str">
            <v>是</v>
          </cell>
          <cell r="I952">
            <v>600</v>
          </cell>
          <cell r="J952">
            <v>12</v>
          </cell>
          <cell r="K952">
            <v>264</v>
          </cell>
        </row>
        <row r="953">
          <cell r="C953" t="str">
            <v>龙湖冠寓-合肥黄山路店200M/70元/1个月</v>
          </cell>
          <cell r="D953" t="str">
            <v>龙湖冠寓</v>
          </cell>
          <cell r="E953" t="str">
            <v>合肥</v>
          </cell>
          <cell r="F953" t="str">
            <v>自助缴费</v>
          </cell>
          <cell r="G953" t="str">
            <v>200M</v>
          </cell>
          <cell r="H953" t="str">
            <v>是</v>
          </cell>
          <cell r="I953">
            <v>70</v>
          </cell>
          <cell r="J953">
            <v>1</v>
          </cell>
          <cell r="K953">
            <v>42</v>
          </cell>
        </row>
        <row r="954">
          <cell r="C954" t="str">
            <v>龙湖冠寓-合肥黄山路店300M/260元/3个月</v>
          </cell>
          <cell r="D954" t="str">
            <v>龙湖冠寓</v>
          </cell>
          <cell r="E954" t="str">
            <v>合肥</v>
          </cell>
          <cell r="F954" t="str">
            <v>自助缴费</v>
          </cell>
          <cell r="G954" t="str">
            <v>300M</v>
          </cell>
          <cell r="H954" t="str">
            <v>是</v>
          </cell>
          <cell r="I954">
            <v>260</v>
          </cell>
          <cell r="J954">
            <v>3</v>
          </cell>
          <cell r="K954">
            <v>130</v>
          </cell>
        </row>
        <row r="955">
          <cell r="C955" t="str">
            <v>龙湖冠寓-合肥黄山路店300M/500元/6个月</v>
          </cell>
          <cell r="D955" t="str">
            <v>龙湖冠寓</v>
          </cell>
          <cell r="E955" t="str">
            <v>合肥</v>
          </cell>
          <cell r="F955" t="str">
            <v>自助缴费</v>
          </cell>
          <cell r="G955" t="str">
            <v>300M</v>
          </cell>
          <cell r="H955" t="str">
            <v>是</v>
          </cell>
          <cell r="I955">
            <v>500</v>
          </cell>
          <cell r="J955">
            <v>6</v>
          </cell>
          <cell r="K955">
            <v>250</v>
          </cell>
        </row>
        <row r="956">
          <cell r="C956" t="str">
            <v>龙湖冠寓-合肥黄山路店300M/90元/1个月</v>
          </cell>
          <cell r="D956" t="str">
            <v>龙湖冠寓</v>
          </cell>
          <cell r="E956" t="str">
            <v>合肥</v>
          </cell>
          <cell r="F956" t="str">
            <v>自助缴费</v>
          </cell>
          <cell r="G956" t="str">
            <v>300M</v>
          </cell>
          <cell r="H956" t="str">
            <v>是</v>
          </cell>
          <cell r="I956">
            <v>90</v>
          </cell>
          <cell r="J956">
            <v>1</v>
          </cell>
          <cell r="K956">
            <v>45</v>
          </cell>
        </row>
        <row r="957">
          <cell r="C957" t="str">
            <v>龙湖冠寓-合肥黄山路店300M/920元/12个月</v>
          </cell>
          <cell r="D957" t="str">
            <v>龙湖冠寓</v>
          </cell>
          <cell r="E957" t="str">
            <v>合肥</v>
          </cell>
          <cell r="F957" t="str">
            <v>自助缴费</v>
          </cell>
          <cell r="G957" t="str">
            <v>300M</v>
          </cell>
          <cell r="H957" t="str">
            <v>是</v>
          </cell>
          <cell r="I957">
            <v>920</v>
          </cell>
          <cell r="J957">
            <v>12</v>
          </cell>
          <cell r="K957">
            <v>460</v>
          </cell>
        </row>
        <row r="958">
          <cell r="C958" t="str">
            <v>龙湖冠寓-合肥黄山路店500M/1200元/12个月</v>
          </cell>
          <cell r="D958" t="str">
            <v>龙湖冠寓</v>
          </cell>
          <cell r="E958" t="str">
            <v>合肥</v>
          </cell>
          <cell r="F958" t="str">
            <v>自助缴费</v>
          </cell>
          <cell r="G958" t="str">
            <v>500M</v>
          </cell>
          <cell r="H958" t="str">
            <v>是</v>
          </cell>
          <cell r="I958">
            <v>1200</v>
          </cell>
          <cell r="J958">
            <v>12</v>
          </cell>
          <cell r="K958">
            <v>600</v>
          </cell>
        </row>
        <row r="959">
          <cell r="C959" t="str">
            <v>龙湖冠寓-合肥黄山路店500M/120元/1个月</v>
          </cell>
          <cell r="D959" t="str">
            <v>龙湖冠寓</v>
          </cell>
          <cell r="E959" t="str">
            <v>合肥</v>
          </cell>
          <cell r="F959" t="str">
            <v>自助缴费</v>
          </cell>
          <cell r="G959" t="str">
            <v>500M</v>
          </cell>
          <cell r="H959" t="str">
            <v>是</v>
          </cell>
          <cell r="I959">
            <v>120</v>
          </cell>
          <cell r="J959">
            <v>1</v>
          </cell>
          <cell r="K959">
            <v>60</v>
          </cell>
        </row>
        <row r="960">
          <cell r="C960" t="str">
            <v>龙湖冠寓-合肥黄山路店500M/350元/3个月</v>
          </cell>
          <cell r="D960" t="str">
            <v>龙湖冠寓</v>
          </cell>
          <cell r="E960" t="str">
            <v>合肥</v>
          </cell>
          <cell r="F960" t="str">
            <v>自助缴费</v>
          </cell>
          <cell r="G960" t="str">
            <v>500M</v>
          </cell>
          <cell r="H960" t="str">
            <v>是</v>
          </cell>
          <cell r="I960">
            <v>350</v>
          </cell>
          <cell r="J960">
            <v>3</v>
          </cell>
          <cell r="K960">
            <v>175</v>
          </cell>
        </row>
        <row r="961">
          <cell r="C961" t="str">
            <v>龙湖冠寓-合肥黄山路店500M/670元/6个月</v>
          </cell>
          <cell r="D961" t="str">
            <v>龙湖冠寓</v>
          </cell>
          <cell r="E961" t="str">
            <v>合肥</v>
          </cell>
          <cell r="F961" t="str">
            <v>自助缴费</v>
          </cell>
          <cell r="G961" t="str">
            <v>500M</v>
          </cell>
          <cell r="H961" t="str">
            <v>是</v>
          </cell>
          <cell r="I961">
            <v>670</v>
          </cell>
          <cell r="J961">
            <v>6</v>
          </cell>
          <cell r="K961">
            <v>335</v>
          </cell>
        </row>
        <row r="962">
          <cell r="C962" t="str">
            <v>合肥冠寓临泉店100M/120元/2个月</v>
          </cell>
          <cell r="D962" t="str">
            <v>龙湖冠寓</v>
          </cell>
          <cell r="E962" t="str">
            <v>合肥</v>
          </cell>
          <cell r="F962" t="str">
            <v>自助缴费</v>
          </cell>
          <cell r="G962" t="str">
            <v>100M</v>
          </cell>
          <cell r="H962" t="str">
            <v>是</v>
          </cell>
          <cell r="I962">
            <v>120</v>
          </cell>
          <cell r="J962">
            <v>2</v>
          </cell>
          <cell r="K962">
            <v>72</v>
          </cell>
        </row>
        <row r="963">
          <cell r="C963" t="str">
            <v>合肥冠寓临泉店100M/180元/3个月</v>
          </cell>
          <cell r="D963" t="str">
            <v>龙湖冠寓</v>
          </cell>
          <cell r="E963" t="str">
            <v>合肥</v>
          </cell>
          <cell r="F963" t="str">
            <v>自助缴费</v>
          </cell>
          <cell r="G963" t="str">
            <v>100M</v>
          </cell>
          <cell r="H963" t="str">
            <v>是</v>
          </cell>
          <cell r="I963">
            <v>180</v>
          </cell>
          <cell r="J963">
            <v>3</v>
          </cell>
          <cell r="K963">
            <v>108</v>
          </cell>
        </row>
        <row r="964">
          <cell r="C964" t="str">
            <v>合肥冠寓临泉店100M/200元/4个月</v>
          </cell>
          <cell r="D964" t="str">
            <v>龙湖冠寓</v>
          </cell>
          <cell r="E964" t="str">
            <v>合肥</v>
          </cell>
          <cell r="F964" t="str">
            <v>自助缴费</v>
          </cell>
          <cell r="G964" t="str">
            <v>100M</v>
          </cell>
          <cell r="H964" t="str">
            <v>是</v>
          </cell>
          <cell r="I964">
            <v>200</v>
          </cell>
          <cell r="J964">
            <v>4</v>
          </cell>
          <cell r="K964">
            <v>104</v>
          </cell>
        </row>
        <row r="965">
          <cell r="C965" t="str">
            <v>合肥冠寓临泉店100M/250元/5个月</v>
          </cell>
          <cell r="D965" t="str">
            <v>龙湖冠寓</v>
          </cell>
          <cell r="E965" t="str">
            <v>合肥</v>
          </cell>
          <cell r="F965" t="str">
            <v>自助缴费</v>
          </cell>
          <cell r="G965" t="str">
            <v>100M</v>
          </cell>
          <cell r="H965" t="str">
            <v>是</v>
          </cell>
          <cell r="I965">
            <v>250</v>
          </cell>
          <cell r="J965">
            <v>5</v>
          </cell>
          <cell r="K965">
            <v>130</v>
          </cell>
        </row>
        <row r="966">
          <cell r="C966" t="str">
            <v>合肥冠寓临泉店100M/300元/6个月</v>
          </cell>
          <cell r="D966" t="str">
            <v>龙湖冠寓</v>
          </cell>
          <cell r="E966" t="str">
            <v>合肥</v>
          </cell>
          <cell r="F966" t="str">
            <v>自助缴费</v>
          </cell>
          <cell r="G966" t="str">
            <v>100M</v>
          </cell>
          <cell r="H966" t="str">
            <v>是</v>
          </cell>
          <cell r="I966">
            <v>300</v>
          </cell>
          <cell r="J966">
            <v>6</v>
          </cell>
          <cell r="K966">
            <v>156</v>
          </cell>
        </row>
        <row r="967">
          <cell r="C967" t="str">
            <v>合肥冠寓临泉店100M/310元/7个月</v>
          </cell>
          <cell r="D967" t="str">
            <v>龙湖冠寓</v>
          </cell>
          <cell r="E967" t="str">
            <v>合肥</v>
          </cell>
          <cell r="F967" t="str">
            <v>自助缴费</v>
          </cell>
          <cell r="G967" t="str">
            <v>100M</v>
          </cell>
          <cell r="H967" t="str">
            <v>是</v>
          </cell>
          <cell r="I967">
            <v>310</v>
          </cell>
          <cell r="J967">
            <v>7</v>
          </cell>
          <cell r="K967">
            <v>142</v>
          </cell>
        </row>
        <row r="968">
          <cell r="C968" t="str">
            <v>合肥冠寓临泉店100M/320元/8个月</v>
          </cell>
          <cell r="D968" t="str">
            <v>龙湖冠寓</v>
          </cell>
          <cell r="E968" t="str">
            <v>合肥</v>
          </cell>
          <cell r="F968" t="str">
            <v>自助缴费</v>
          </cell>
          <cell r="G968" t="str">
            <v>100M</v>
          </cell>
          <cell r="H968" t="str">
            <v>是</v>
          </cell>
          <cell r="I968">
            <v>320</v>
          </cell>
          <cell r="J968">
            <v>8</v>
          </cell>
          <cell r="K968">
            <v>128</v>
          </cell>
        </row>
        <row r="969">
          <cell r="C969" t="str">
            <v>合肥冠寓临泉店100M/360元/9个月</v>
          </cell>
          <cell r="D969" t="str">
            <v>龙湖冠寓</v>
          </cell>
          <cell r="E969" t="str">
            <v>合肥</v>
          </cell>
          <cell r="F969" t="str">
            <v>自助缴费</v>
          </cell>
          <cell r="G969" t="str">
            <v>100M</v>
          </cell>
          <cell r="H969" t="str">
            <v>是</v>
          </cell>
          <cell r="I969">
            <v>360</v>
          </cell>
          <cell r="J969">
            <v>9</v>
          </cell>
          <cell r="K969">
            <v>144</v>
          </cell>
        </row>
        <row r="970">
          <cell r="C970" t="str">
            <v>合肥冠寓临泉店100M/400元/10个月</v>
          </cell>
          <cell r="D970" t="str">
            <v>龙湖冠寓</v>
          </cell>
          <cell r="E970" t="str">
            <v>合肥</v>
          </cell>
          <cell r="F970" t="str">
            <v>自助缴费</v>
          </cell>
          <cell r="G970" t="str">
            <v>100M</v>
          </cell>
          <cell r="H970" t="str">
            <v>是</v>
          </cell>
          <cell r="I970">
            <v>400</v>
          </cell>
          <cell r="J970">
            <v>10</v>
          </cell>
          <cell r="K970">
            <v>160</v>
          </cell>
        </row>
        <row r="971">
          <cell r="C971" t="str">
            <v>合肥冠寓临泉店100M/440元/11个月</v>
          </cell>
          <cell r="D971" t="str">
            <v>龙湖冠寓</v>
          </cell>
          <cell r="E971" t="str">
            <v>合肥</v>
          </cell>
          <cell r="F971" t="str">
            <v>自助缴费</v>
          </cell>
          <cell r="G971" t="str">
            <v>100M</v>
          </cell>
          <cell r="H971" t="str">
            <v>是</v>
          </cell>
          <cell r="I971">
            <v>440</v>
          </cell>
          <cell r="J971">
            <v>11</v>
          </cell>
          <cell r="K971">
            <v>176</v>
          </cell>
        </row>
        <row r="972">
          <cell r="C972" t="str">
            <v>合肥冠寓临泉店100M/480元/12个月</v>
          </cell>
          <cell r="D972" t="str">
            <v>龙湖冠寓</v>
          </cell>
          <cell r="E972" t="str">
            <v>合肥</v>
          </cell>
          <cell r="F972" t="str">
            <v>自助缴费</v>
          </cell>
          <cell r="G972" t="str">
            <v>100M</v>
          </cell>
          <cell r="H972" t="str">
            <v>是</v>
          </cell>
          <cell r="I972">
            <v>480</v>
          </cell>
          <cell r="J972">
            <v>12</v>
          </cell>
          <cell r="K972">
            <v>192</v>
          </cell>
        </row>
        <row r="973">
          <cell r="C973" t="str">
            <v>合肥冠寓临泉店100M/60元/1个月</v>
          </cell>
          <cell r="D973" t="str">
            <v>龙湖冠寓</v>
          </cell>
          <cell r="E973" t="str">
            <v>合肥</v>
          </cell>
          <cell r="F973" t="str">
            <v>自助缴费</v>
          </cell>
          <cell r="G973" t="str">
            <v>100M</v>
          </cell>
          <cell r="H973" t="str">
            <v>是</v>
          </cell>
          <cell r="I973">
            <v>60</v>
          </cell>
          <cell r="J973">
            <v>1</v>
          </cell>
          <cell r="K973">
            <v>36</v>
          </cell>
        </row>
        <row r="974">
          <cell r="C974" t="str">
            <v>合肥冠寓临泉店200M/140元/2个月</v>
          </cell>
          <cell r="D974" t="str">
            <v>龙湖冠寓</v>
          </cell>
          <cell r="E974" t="str">
            <v>合肥</v>
          </cell>
          <cell r="F974" t="str">
            <v>自助缴费</v>
          </cell>
          <cell r="G974" t="str">
            <v>200M</v>
          </cell>
          <cell r="H974" t="str">
            <v>是</v>
          </cell>
          <cell r="I974">
            <v>140</v>
          </cell>
          <cell r="J974">
            <v>2</v>
          </cell>
          <cell r="K974">
            <v>84</v>
          </cell>
        </row>
        <row r="975">
          <cell r="C975" t="str">
            <v>合肥冠寓临泉店200M/210元/3个月</v>
          </cell>
          <cell r="D975" t="str">
            <v>龙湖冠寓</v>
          </cell>
          <cell r="E975" t="str">
            <v>合肥</v>
          </cell>
          <cell r="F975" t="str">
            <v>自助缴费</v>
          </cell>
          <cell r="G975" t="str">
            <v>200M</v>
          </cell>
          <cell r="H975" t="str">
            <v>是</v>
          </cell>
          <cell r="I975">
            <v>210</v>
          </cell>
          <cell r="J975">
            <v>3</v>
          </cell>
          <cell r="K975">
            <v>126</v>
          </cell>
        </row>
        <row r="976">
          <cell r="C976" t="str">
            <v>合肥冠寓临泉店200M/240元/4个月</v>
          </cell>
          <cell r="D976" t="str">
            <v>龙湖冠寓</v>
          </cell>
          <cell r="E976" t="str">
            <v>合肥</v>
          </cell>
          <cell r="F976" t="str">
            <v>自助缴费</v>
          </cell>
          <cell r="G976" t="str">
            <v>200M</v>
          </cell>
          <cell r="H976" t="str">
            <v>是</v>
          </cell>
          <cell r="I976">
            <v>240</v>
          </cell>
          <cell r="J976">
            <v>4</v>
          </cell>
          <cell r="K976">
            <v>128</v>
          </cell>
        </row>
        <row r="977">
          <cell r="C977" t="str">
            <v>合肥冠寓临泉店200M/300元/5个月</v>
          </cell>
          <cell r="D977" t="str">
            <v>龙湖冠寓</v>
          </cell>
          <cell r="E977" t="str">
            <v>合肥</v>
          </cell>
          <cell r="F977" t="str">
            <v>自助缴费</v>
          </cell>
          <cell r="G977" t="str">
            <v>200M</v>
          </cell>
          <cell r="H977" t="str">
            <v>是</v>
          </cell>
          <cell r="I977">
            <v>300</v>
          </cell>
          <cell r="J977">
            <v>5</v>
          </cell>
          <cell r="K977">
            <v>160</v>
          </cell>
        </row>
        <row r="978">
          <cell r="C978" t="str">
            <v>合肥冠寓临泉店200M/360元/6个月</v>
          </cell>
          <cell r="D978" t="str">
            <v>龙湖冠寓</v>
          </cell>
          <cell r="E978" t="str">
            <v>合肥</v>
          </cell>
          <cell r="F978" t="str">
            <v>自助缴费</v>
          </cell>
          <cell r="G978" t="str">
            <v>200M</v>
          </cell>
          <cell r="H978" t="str">
            <v>是</v>
          </cell>
          <cell r="I978">
            <v>360</v>
          </cell>
          <cell r="J978">
            <v>6</v>
          </cell>
          <cell r="K978">
            <v>192</v>
          </cell>
        </row>
        <row r="979">
          <cell r="C979" t="str">
            <v>合肥冠寓临泉店200M/380元/7个月</v>
          </cell>
          <cell r="D979" t="str">
            <v>龙湖冠寓</v>
          </cell>
          <cell r="E979" t="str">
            <v>合肥</v>
          </cell>
          <cell r="F979" t="str">
            <v>自助缴费</v>
          </cell>
          <cell r="G979" t="str">
            <v>200M</v>
          </cell>
          <cell r="H979" t="str">
            <v>是</v>
          </cell>
          <cell r="I979">
            <v>380</v>
          </cell>
          <cell r="J979">
            <v>7</v>
          </cell>
          <cell r="K979">
            <v>184</v>
          </cell>
        </row>
        <row r="980">
          <cell r="C980" t="str">
            <v>合肥冠寓临泉店200M/400元/8个月</v>
          </cell>
          <cell r="D980" t="str">
            <v>龙湖冠寓</v>
          </cell>
          <cell r="E980" t="str">
            <v>合肥</v>
          </cell>
          <cell r="F980" t="str">
            <v>自助缴费</v>
          </cell>
          <cell r="G980" t="str">
            <v>200M</v>
          </cell>
          <cell r="H980" t="str">
            <v>是</v>
          </cell>
          <cell r="I980">
            <v>400</v>
          </cell>
          <cell r="J980">
            <v>8</v>
          </cell>
          <cell r="K980">
            <v>176</v>
          </cell>
        </row>
        <row r="981">
          <cell r="C981" t="str">
            <v>合肥冠寓临泉店200M/450元/9个月</v>
          </cell>
          <cell r="D981" t="str">
            <v>龙湖冠寓</v>
          </cell>
          <cell r="E981" t="str">
            <v>合肥</v>
          </cell>
          <cell r="F981" t="str">
            <v>自助缴费</v>
          </cell>
          <cell r="G981" t="str">
            <v>200M</v>
          </cell>
          <cell r="H981" t="str">
            <v>是</v>
          </cell>
          <cell r="I981">
            <v>450</v>
          </cell>
          <cell r="J981">
            <v>9</v>
          </cell>
          <cell r="K981">
            <v>198</v>
          </cell>
        </row>
        <row r="982">
          <cell r="C982" t="str">
            <v>合肥冠寓临泉店200M/550元/11个月</v>
          </cell>
          <cell r="D982" t="str">
            <v>龙湖冠寓</v>
          </cell>
          <cell r="E982" t="str">
            <v>合肥</v>
          </cell>
          <cell r="F982" t="str">
            <v>自助缴费</v>
          </cell>
          <cell r="G982" t="str">
            <v>200M</v>
          </cell>
          <cell r="H982" t="str">
            <v>是</v>
          </cell>
          <cell r="I982">
            <v>550</v>
          </cell>
          <cell r="J982">
            <v>11</v>
          </cell>
          <cell r="K982">
            <v>242</v>
          </cell>
        </row>
        <row r="983">
          <cell r="C983" t="str">
            <v>合肥冠寓临泉店200M/600元/12个月</v>
          </cell>
          <cell r="D983" t="str">
            <v>龙湖冠寓</v>
          </cell>
          <cell r="E983" t="str">
            <v>合肥</v>
          </cell>
          <cell r="F983" t="str">
            <v>自助缴费</v>
          </cell>
          <cell r="G983" t="str">
            <v>200M</v>
          </cell>
          <cell r="H983" t="str">
            <v>是</v>
          </cell>
          <cell r="I983">
            <v>600</v>
          </cell>
          <cell r="J983">
            <v>12</v>
          </cell>
          <cell r="K983">
            <v>264</v>
          </cell>
        </row>
        <row r="984">
          <cell r="C984" t="str">
            <v>合肥冠寓临泉店200M/70元/1个月</v>
          </cell>
          <cell r="D984" t="str">
            <v>龙湖冠寓</v>
          </cell>
          <cell r="E984" t="str">
            <v>合肥</v>
          </cell>
          <cell r="F984" t="str">
            <v>自助缴费</v>
          </cell>
          <cell r="G984" t="str">
            <v>200M</v>
          </cell>
          <cell r="H984" t="str">
            <v>是</v>
          </cell>
          <cell r="I984">
            <v>70</v>
          </cell>
          <cell r="J984">
            <v>1</v>
          </cell>
          <cell r="K984">
            <v>42</v>
          </cell>
        </row>
        <row r="985">
          <cell r="C985" t="str">
            <v>合肥冠寓临泉店300M/260元/3个月</v>
          </cell>
          <cell r="D985" t="str">
            <v>龙湖冠寓</v>
          </cell>
          <cell r="E985" t="str">
            <v>合肥</v>
          </cell>
          <cell r="F985" t="str">
            <v>自助缴费</v>
          </cell>
          <cell r="G985" t="str">
            <v>300M</v>
          </cell>
          <cell r="H985" t="str">
            <v>是</v>
          </cell>
          <cell r="I985">
            <v>260</v>
          </cell>
          <cell r="J985">
            <v>3</v>
          </cell>
          <cell r="K985">
            <v>130</v>
          </cell>
        </row>
        <row r="986">
          <cell r="C986" t="str">
            <v>合肥冠寓临泉店300M/500元/6个月</v>
          </cell>
          <cell r="D986" t="str">
            <v>龙湖冠寓</v>
          </cell>
          <cell r="E986" t="str">
            <v>合肥</v>
          </cell>
          <cell r="F986" t="str">
            <v>自助缴费</v>
          </cell>
          <cell r="G986" t="str">
            <v>300M</v>
          </cell>
          <cell r="H986" t="str">
            <v>是</v>
          </cell>
          <cell r="I986">
            <v>500</v>
          </cell>
          <cell r="J986">
            <v>6</v>
          </cell>
          <cell r="K986">
            <v>250</v>
          </cell>
        </row>
        <row r="987">
          <cell r="C987" t="str">
            <v>合肥冠寓临泉店300M/90元/1个月</v>
          </cell>
          <cell r="D987" t="str">
            <v>龙湖冠寓</v>
          </cell>
          <cell r="E987" t="str">
            <v>合肥</v>
          </cell>
          <cell r="F987" t="str">
            <v>自助缴费</v>
          </cell>
          <cell r="G987" t="str">
            <v>300M</v>
          </cell>
          <cell r="H987" t="str">
            <v>是</v>
          </cell>
          <cell r="I987">
            <v>90</v>
          </cell>
          <cell r="J987">
            <v>1</v>
          </cell>
          <cell r="K987">
            <v>45</v>
          </cell>
        </row>
        <row r="988">
          <cell r="C988" t="str">
            <v>合肥冠寓临泉店300M/920元/12个月</v>
          </cell>
          <cell r="D988" t="str">
            <v>龙湖冠寓</v>
          </cell>
          <cell r="E988" t="str">
            <v>合肥</v>
          </cell>
          <cell r="F988" t="str">
            <v>自助缴费</v>
          </cell>
          <cell r="G988" t="str">
            <v>300M</v>
          </cell>
          <cell r="H988" t="str">
            <v>是</v>
          </cell>
          <cell r="I988">
            <v>920</v>
          </cell>
          <cell r="J988">
            <v>12</v>
          </cell>
          <cell r="K988">
            <v>460</v>
          </cell>
        </row>
        <row r="989">
          <cell r="C989" t="str">
            <v>合肥冠寓临泉店500M/1200元/12个月</v>
          </cell>
          <cell r="D989" t="str">
            <v>龙湖冠寓</v>
          </cell>
          <cell r="E989" t="str">
            <v>合肥</v>
          </cell>
          <cell r="F989" t="str">
            <v>自助缴费</v>
          </cell>
          <cell r="G989" t="str">
            <v>500M</v>
          </cell>
          <cell r="H989" t="str">
            <v>是</v>
          </cell>
          <cell r="I989">
            <v>1200</v>
          </cell>
          <cell r="J989">
            <v>12</v>
          </cell>
          <cell r="K989">
            <v>600</v>
          </cell>
        </row>
        <row r="990">
          <cell r="C990" t="str">
            <v>合肥冠寓临泉店500M/120元/1个月</v>
          </cell>
          <cell r="D990" t="str">
            <v>龙湖冠寓</v>
          </cell>
          <cell r="E990" t="str">
            <v>合肥</v>
          </cell>
          <cell r="F990" t="str">
            <v>自助缴费</v>
          </cell>
          <cell r="G990" t="str">
            <v>500M</v>
          </cell>
          <cell r="H990" t="str">
            <v>是</v>
          </cell>
          <cell r="I990">
            <v>120</v>
          </cell>
          <cell r="J990">
            <v>1</v>
          </cell>
          <cell r="K990">
            <v>60</v>
          </cell>
        </row>
        <row r="991">
          <cell r="C991" t="str">
            <v>合肥冠寓临泉店500M/350元/3个月</v>
          </cell>
          <cell r="D991" t="str">
            <v>龙湖冠寓</v>
          </cell>
          <cell r="E991" t="str">
            <v>合肥</v>
          </cell>
          <cell r="F991" t="str">
            <v>自助缴费</v>
          </cell>
          <cell r="G991" t="str">
            <v>500M</v>
          </cell>
          <cell r="H991" t="str">
            <v>是</v>
          </cell>
          <cell r="I991">
            <v>350</v>
          </cell>
          <cell r="J991">
            <v>3</v>
          </cell>
          <cell r="K991">
            <v>175</v>
          </cell>
        </row>
        <row r="992">
          <cell r="C992" t="str">
            <v>合肥冠寓临泉店500M/670元/6个月</v>
          </cell>
          <cell r="D992" t="str">
            <v>龙湖冠寓</v>
          </cell>
          <cell r="E992" t="str">
            <v>合肥</v>
          </cell>
          <cell r="F992" t="str">
            <v>自助缴费</v>
          </cell>
          <cell r="G992" t="str">
            <v>500M</v>
          </cell>
          <cell r="H992" t="str">
            <v>是</v>
          </cell>
          <cell r="I992">
            <v>670</v>
          </cell>
          <cell r="J992">
            <v>6</v>
          </cell>
          <cell r="K992">
            <v>335</v>
          </cell>
        </row>
        <row r="993">
          <cell r="C993" t="str">
            <v>龙湖冠寓-合肥瑶海天街店栋100M/120元/2个月</v>
          </cell>
          <cell r="D993" t="str">
            <v>龙湖冠寓</v>
          </cell>
          <cell r="E993" t="str">
            <v>合肥</v>
          </cell>
          <cell r="F993" t="str">
            <v>自助缴费</v>
          </cell>
          <cell r="G993" t="str">
            <v>100M</v>
          </cell>
          <cell r="H993" t="str">
            <v>是</v>
          </cell>
          <cell r="I993">
            <v>120</v>
          </cell>
          <cell r="J993">
            <v>2</v>
          </cell>
          <cell r="K993">
            <v>72</v>
          </cell>
        </row>
        <row r="994">
          <cell r="C994" t="str">
            <v>龙湖冠寓-合肥瑶海天街店栋100M/180元/3个月</v>
          </cell>
          <cell r="D994" t="str">
            <v>龙湖冠寓</v>
          </cell>
          <cell r="E994" t="str">
            <v>合肥</v>
          </cell>
          <cell r="F994" t="str">
            <v>自助缴费</v>
          </cell>
          <cell r="G994" t="str">
            <v>100M</v>
          </cell>
          <cell r="H994" t="str">
            <v>是</v>
          </cell>
          <cell r="I994">
            <v>180</v>
          </cell>
          <cell r="J994">
            <v>3</v>
          </cell>
          <cell r="K994">
            <v>108</v>
          </cell>
        </row>
        <row r="995">
          <cell r="C995" t="str">
            <v>龙湖冠寓-合肥瑶海天街店栋100M/200元/4个月</v>
          </cell>
          <cell r="D995" t="str">
            <v>龙湖冠寓</v>
          </cell>
          <cell r="E995" t="str">
            <v>合肥</v>
          </cell>
          <cell r="F995" t="str">
            <v>自助缴费</v>
          </cell>
          <cell r="G995" t="str">
            <v>100M</v>
          </cell>
          <cell r="H995" t="str">
            <v>是</v>
          </cell>
          <cell r="I995">
            <v>200</v>
          </cell>
          <cell r="J995">
            <v>4</v>
          </cell>
          <cell r="K995">
            <v>104</v>
          </cell>
        </row>
        <row r="996">
          <cell r="C996" t="str">
            <v>龙湖冠寓-合肥瑶海天街店栋100M/250元/5个月</v>
          </cell>
          <cell r="D996" t="str">
            <v>龙湖冠寓</v>
          </cell>
          <cell r="E996" t="str">
            <v>合肥</v>
          </cell>
          <cell r="F996" t="str">
            <v>自助缴费</v>
          </cell>
          <cell r="G996" t="str">
            <v>100M</v>
          </cell>
          <cell r="H996" t="str">
            <v>是</v>
          </cell>
          <cell r="I996">
            <v>250</v>
          </cell>
          <cell r="J996">
            <v>5</v>
          </cell>
          <cell r="K996">
            <v>130</v>
          </cell>
        </row>
        <row r="997">
          <cell r="C997" t="str">
            <v>龙湖冠寓-合肥瑶海天街店栋100M/300元/6个月</v>
          </cell>
          <cell r="D997" t="str">
            <v>龙湖冠寓</v>
          </cell>
          <cell r="E997" t="str">
            <v>合肥</v>
          </cell>
          <cell r="F997" t="str">
            <v>自助缴费</v>
          </cell>
          <cell r="G997" t="str">
            <v>100M</v>
          </cell>
          <cell r="H997" t="str">
            <v>是</v>
          </cell>
          <cell r="I997">
            <v>300</v>
          </cell>
          <cell r="J997">
            <v>6</v>
          </cell>
          <cell r="K997">
            <v>156</v>
          </cell>
        </row>
        <row r="998">
          <cell r="C998" t="str">
            <v>龙湖冠寓-合肥瑶海天街店栋100M/310元/7个月</v>
          </cell>
          <cell r="D998" t="str">
            <v>龙湖冠寓</v>
          </cell>
          <cell r="E998" t="str">
            <v>合肥</v>
          </cell>
          <cell r="F998" t="str">
            <v>自助缴费</v>
          </cell>
          <cell r="G998" t="str">
            <v>100M</v>
          </cell>
          <cell r="H998" t="str">
            <v>是</v>
          </cell>
          <cell r="I998">
            <v>310</v>
          </cell>
          <cell r="J998">
            <v>7</v>
          </cell>
          <cell r="K998">
            <v>142</v>
          </cell>
        </row>
        <row r="999">
          <cell r="C999" t="str">
            <v>龙湖冠寓-合肥瑶海天街店栋100M/320元/8个月</v>
          </cell>
          <cell r="D999" t="str">
            <v>龙湖冠寓</v>
          </cell>
          <cell r="E999" t="str">
            <v>合肥</v>
          </cell>
          <cell r="F999" t="str">
            <v>自助缴费</v>
          </cell>
          <cell r="G999" t="str">
            <v>100M</v>
          </cell>
          <cell r="H999" t="str">
            <v>是</v>
          </cell>
          <cell r="I999">
            <v>320</v>
          </cell>
          <cell r="J999">
            <v>8</v>
          </cell>
          <cell r="K999">
            <v>128</v>
          </cell>
        </row>
        <row r="1000">
          <cell r="C1000" t="str">
            <v>龙湖冠寓-合肥瑶海天街店栋100M/360元/9个月</v>
          </cell>
          <cell r="D1000" t="str">
            <v>龙湖冠寓</v>
          </cell>
          <cell r="E1000" t="str">
            <v>合肥</v>
          </cell>
          <cell r="F1000" t="str">
            <v>自助缴费</v>
          </cell>
          <cell r="G1000" t="str">
            <v>100M</v>
          </cell>
          <cell r="H1000" t="str">
            <v>是</v>
          </cell>
          <cell r="I1000">
            <v>360</v>
          </cell>
          <cell r="J1000">
            <v>9</v>
          </cell>
          <cell r="K1000">
            <v>144</v>
          </cell>
        </row>
        <row r="1001">
          <cell r="C1001" t="str">
            <v>龙湖冠寓-合肥瑶海天街店栋100M/400元/10个月</v>
          </cell>
          <cell r="D1001" t="str">
            <v>龙湖冠寓</v>
          </cell>
          <cell r="E1001" t="str">
            <v>合肥</v>
          </cell>
          <cell r="F1001" t="str">
            <v>自助缴费</v>
          </cell>
          <cell r="G1001" t="str">
            <v>100M</v>
          </cell>
          <cell r="H1001" t="str">
            <v>是</v>
          </cell>
          <cell r="I1001">
            <v>400</v>
          </cell>
          <cell r="J1001">
            <v>10</v>
          </cell>
          <cell r="K1001">
            <v>160</v>
          </cell>
        </row>
        <row r="1002">
          <cell r="C1002" t="str">
            <v>龙湖冠寓-合肥瑶海天街店栋100M/440元/11个月</v>
          </cell>
          <cell r="D1002" t="str">
            <v>龙湖冠寓</v>
          </cell>
          <cell r="E1002" t="str">
            <v>合肥</v>
          </cell>
          <cell r="F1002" t="str">
            <v>自助缴费</v>
          </cell>
          <cell r="G1002" t="str">
            <v>100M</v>
          </cell>
          <cell r="H1002" t="str">
            <v>是</v>
          </cell>
          <cell r="I1002">
            <v>440</v>
          </cell>
          <cell r="J1002">
            <v>11</v>
          </cell>
          <cell r="K1002">
            <v>176</v>
          </cell>
        </row>
        <row r="1003">
          <cell r="C1003" t="str">
            <v>龙湖冠寓-合肥瑶海天街店栋100M/480元/12个月</v>
          </cell>
          <cell r="D1003" t="str">
            <v>龙湖冠寓</v>
          </cell>
          <cell r="E1003" t="str">
            <v>合肥</v>
          </cell>
          <cell r="F1003" t="str">
            <v>自助缴费</v>
          </cell>
          <cell r="G1003" t="str">
            <v>100M</v>
          </cell>
          <cell r="H1003" t="str">
            <v>是</v>
          </cell>
          <cell r="I1003">
            <v>480</v>
          </cell>
          <cell r="J1003">
            <v>12</v>
          </cell>
          <cell r="K1003">
            <v>192</v>
          </cell>
        </row>
        <row r="1004">
          <cell r="C1004" t="str">
            <v>龙湖冠寓-合肥瑶海天街店栋100M/60元/1个月</v>
          </cell>
          <cell r="D1004" t="str">
            <v>龙湖冠寓</v>
          </cell>
          <cell r="E1004" t="str">
            <v>合肥</v>
          </cell>
          <cell r="F1004" t="str">
            <v>自助缴费</v>
          </cell>
          <cell r="G1004" t="str">
            <v>100M</v>
          </cell>
          <cell r="H1004" t="str">
            <v>是</v>
          </cell>
          <cell r="I1004">
            <v>60</v>
          </cell>
          <cell r="J1004">
            <v>1</v>
          </cell>
          <cell r="K1004">
            <v>36</v>
          </cell>
        </row>
        <row r="1005">
          <cell r="C1005" t="str">
            <v>龙湖冠寓-合肥瑶海天街店栋200M/140元/2个月</v>
          </cell>
          <cell r="D1005" t="str">
            <v>龙湖冠寓</v>
          </cell>
          <cell r="E1005" t="str">
            <v>合肥</v>
          </cell>
          <cell r="F1005" t="str">
            <v>自助缴费</v>
          </cell>
          <cell r="G1005" t="str">
            <v>200M</v>
          </cell>
          <cell r="H1005" t="str">
            <v>是</v>
          </cell>
          <cell r="I1005">
            <v>140</v>
          </cell>
          <cell r="J1005">
            <v>2</v>
          </cell>
          <cell r="K1005">
            <v>84</v>
          </cell>
        </row>
        <row r="1006">
          <cell r="C1006" t="str">
            <v>龙湖冠寓-合肥瑶海天街店栋200M/210元/3个月</v>
          </cell>
          <cell r="D1006" t="str">
            <v>龙湖冠寓</v>
          </cell>
          <cell r="E1006" t="str">
            <v>合肥</v>
          </cell>
          <cell r="F1006" t="str">
            <v>自助缴费</v>
          </cell>
          <cell r="G1006" t="str">
            <v>200M</v>
          </cell>
          <cell r="H1006" t="str">
            <v>是</v>
          </cell>
          <cell r="I1006">
            <v>210</v>
          </cell>
          <cell r="J1006">
            <v>3</v>
          </cell>
          <cell r="K1006">
            <v>126</v>
          </cell>
        </row>
        <row r="1007">
          <cell r="C1007" t="str">
            <v>龙湖冠寓-合肥瑶海天街店栋200M/240元/4个月</v>
          </cell>
          <cell r="D1007" t="str">
            <v>龙湖冠寓</v>
          </cell>
          <cell r="E1007" t="str">
            <v>合肥</v>
          </cell>
          <cell r="F1007" t="str">
            <v>自助缴费</v>
          </cell>
          <cell r="G1007" t="str">
            <v>200M</v>
          </cell>
          <cell r="H1007" t="str">
            <v>是</v>
          </cell>
          <cell r="I1007">
            <v>240</v>
          </cell>
          <cell r="J1007">
            <v>4</v>
          </cell>
          <cell r="K1007">
            <v>128</v>
          </cell>
        </row>
        <row r="1008">
          <cell r="C1008" t="str">
            <v>龙湖冠寓-合肥瑶海天街店栋200M/300元/5个月</v>
          </cell>
          <cell r="D1008" t="str">
            <v>龙湖冠寓</v>
          </cell>
          <cell r="E1008" t="str">
            <v>合肥</v>
          </cell>
          <cell r="F1008" t="str">
            <v>自助缴费</v>
          </cell>
          <cell r="G1008" t="str">
            <v>200M</v>
          </cell>
          <cell r="H1008" t="str">
            <v>是</v>
          </cell>
          <cell r="I1008">
            <v>300</v>
          </cell>
          <cell r="J1008">
            <v>5</v>
          </cell>
          <cell r="K1008">
            <v>160</v>
          </cell>
        </row>
        <row r="1009">
          <cell r="C1009" t="str">
            <v>龙湖冠寓-合肥瑶海天街店栋200M/360元/6个月</v>
          </cell>
          <cell r="D1009" t="str">
            <v>龙湖冠寓</v>
          </cell>
          <cell r="E1009" t="str">
            <v>合肥</v>
          </cell>
          <cell r="F1009" t="str">
            <v>自助缴费</v>
          </cell>
          <cell r="G1009" t="str">
            <v>200M</v>
          </cell>
          <cell r="H1009" t="str">
            <v>是</v>
          </cell>
          <cell r="I1009">
            <v>360</v>
          </cell>
          <cell r="J1009">
            <v>6</v>
          </cell>
          <cell r="K1009">
            <v>192</v>
          </cell>
        </row>
        <row r="1010">
          <cell r="C1010" t="str">
            <v>龙湖冠寓-合肥瑶海天街店栋200M/380元/7个月</v>
          </cell>
          <cell r="D1010" t="str">
            <v>龙湖冠寓</v>
          </cell>
          <cell r="E1010" t="str">
            <v>合肥</v>
          </cell>
          <cell r="F1010" t="str">
            <v>自助缴费</v>
          </cell>
          <cell r="G1010" t="str">
            <v>200M</v>
          </cell>
          <cell r="H1010" t="str">
            <v>是</v>
          </cell>
          <cell r="I1010">
            <v>380</v>
          </cell>
          <cell r="J1010">
            <v>7</v>
          </cell>
          <cell r="K1010">
            <v>184</v>
          </cell>
        </row>
        <row r="1011">
          <cell r="C1011" t="str">
            <v>龙湖冠寓-合肥瑶海天街店栋200M/400元/8个月</v>
          </cell>
          <cell r="D1011" t="str">
            <v>龙湖冠寓</v>
          </cell>
          <cell r="E1011" t="str">
            <v>合肥</v>
          </cell>
          <cell r="F1011" t="str">
            <v>自助缴费</v>
          </cell>
          <cell r="G1011" t="str">
            <v>200M</v>
          </cell>
          <cell r="H1011" t="str">
            <v>是</v>
          </cell>
          <cell r="I1011">
            <v>400</v>
          </cell>
          <cell r="J1011">
            <v>8</v>
          </cell>
          <cell r="K1011">
            <v>176</v>
          </cell>
        </row>
        <row r="1012">
          <cell r="C1012" t="str">
            <v>龙湖冠寓-合肥瑶海天街店栋200M/450元/9个月</v>
          </cell>
          <cell r="D1012" t="str">
            <v>龙湖冠寓</v>
          </cell>
          <cell r="E1012" t="str">
            <v>合肥</v>
          </cell>
          <cell r="F1012" t="str">
            <v>自助缴费</v>
          </cell>
          <cell r="G1012" t="str">
            <v>200M</v>
          </cell>
          <cell r="H1012" t="str">
            <v>是</v>
          </cell>
          <cell r="I1012">
            <v>450</v>
          </cell>
          <cell r="J1012">
            <v>9</v>
          </cell>
          <cell r="K1012">
            <v>198</v>
          </cell>
        </row>
        <row r="1013">
          <cell r="C1013" t="str">
            <v>龙湖冠寓-合肥瑶海天街店栋200M/500元/10个月</v>
          </cell>
          <cell r="D1013" t="str">
            <v>龙湖冠寓</v>
          </cell>
          <cell r="E1013" t="str">
            <v>合肥</v>
          </cell>
          <cell r="F1013" t="str">
            <v>自助缴费</v>
          </cell>
          <cell r="G1013" t="str">
            <v>200M</v>
          </cell>
          <cell r="H1013" t="str">
            <v>是</v>
          </cell>
          <cell r="I1013">
            <v>500</v>
          </cell>
          <cell r="J1013">
            <v>10</v>
          </cell>
          <cell r="K1013">
            <v>220</v>
          </cell>
        </row>
        <row r="1014">
          <cell r="C1014" t="str">
            <v>龙湖冠寓-合肥瑶海天街店栋200M/550元/11个月</v>
          </cell>
          <cell r="D1014" t="str">
            <v>龙湖冠寓</v>
          </cell>
          <cell r="E1014" t="str">
            <v>合肥</v>
          </cell>
          <cell r="F1014" t="str">
            <v>自助缴费</v>
          </cell>
          <cell r="G1014" t="str">
            <v>200M</v>
          </cell>
          <cell r="H1014" t="str">
            <v>是</v>
          </cell>
          <cell r="I1014">
            <v>550</v>
          </cell>
          <cell r="J1014">
            <v>11</v>
          </cell>
          <cell r="K1014">
            <v>242</v>
          </cell>
        </row>
        <row r="1015">
          <cell r="C1015" t="str">
            <v>龙湖冠寓-合肥瑶海天街店栋200M/600元/12个月</v>
          </cell>
          <cell r="D1015" t="str">
            <v>龙湖冠寓</v>
          </cell>
          <cell r="E1015" t="str">
            <v>合肥</v>
          </cell>
          <cell r="F1015" t="str">
            <v>自助缴费</v>
          </cell>
          <cell r="G1015" t="str">
            <v>200M</v>
          </cell>
          <cell r="H1015" t="str">
            <v>是</v>
          </cell>
          <cell r="I1015">
            <v>600</v>
          </cell>
          <cell r="J1015">
            <v>12</v>
          </cell>
          <cell r="K1015">
            <v>264</v>
          </cell>
        </row>
        <row r="1016">
          <cell r="C1016" t="str">
            <v>龙湖冠寓-合肥瑶海天街店栋200M/70元/1个月</v>
          </cell>
          <cell r="D1016" t="str">
            <v>龙湖冠寓</v>
          </cell>
          <cell r="E1016" t="str">
            <v>合肥</v>
          </cell>
          <cell r="F1016" t="str">
            <v>自助缴费</v>
          </cell>
          <cell r="G1016" t="str">
            <v>200M</v>
          </cell>
          <cell r="H1016" t="str">
            <v>是</v>
          </cell>
          <cell r="I1016">
            <v>70</v>
          </cell>
          <cell r="J1016">
            <v>1</v>
          </cell>
          <cell r="K1016">
            <v>42</v>
          </cell>
        </row>
        <row r="1017">
          <cell r="C1017" t="str">
            <v>龙湖冠寓-合肥瑶海天街店栋300M/260元/3个月</v>
          </cell>
          <cell r="D1017" t="str">
            <v>龙湖冠寓</v>
          </cell>
          <cell r="E1017" t="str">
            <v>合肥</v>
          </cell>
          <cell r="F1017" t="str">
            <v>自助缴费</v>
          </cell>
          <cell r="G1017" t="str">
            <v>300M</v>
          </cell>
          <cell r="H1017" t="str">
            <v>是</v>
          </cell>
          <cell r="I1017">
            <v>260</v>
          </cell>
          <cell r="J1017">
            <v>3</v>
          </cell>
          <cell r="K1017">
            <v>130</v>
          </cell>
        </row>
        <row r="1018">
          <cell r="C1018" t="str">
            <v>龙湖冠寓-合肥瑶海天街店栋300M/500元/6个月</v>
          </cell>
          <cell r="D1018" t="str">
            <v>龙湖冠寓</v>
          </cell>
          <cell r="E1018" t="str">
            <v>合肥</v>
          </cell>
          <cell r="F1018" t="str">
            <v>自助缴费</v>
          </cell>
          <cell r="G1018" t="str">
            <v>300M</v>
          </cell>
          <cell r="H1018" t="str">
            <v>是</v>
          </cell>
          <cell r="I1018">
            <v>500</v>
          </cell>
          <cell r="J1018">
            <v>6</v>
          </cell>
          <cell r="K1018">
            <v>250</v>
          </cell>
        </row>
        <row r="1019">
          <cell r="C1019" t="str">
            <v>龙湖冠寓-合肥瑶海天街店栋300M/90元/1个月</v>
          </cell>
          <cell r="D1019" t="str">
            <v>龙湖冠寓</v>
          </cell>
          <cell r="E1019" t="str">
            <v>合肥</v>
          </cell>
          <cell r="F1019" t="str">
            <v>自助缴费</v>
          </cell>
          <cell r="G1019" t="str">
            <v>300M</v>
          </cell>
          <cell r="H1019" t="str">
            <v>是</v>
          </cell>
          <cell r="I1019">
            <v>90</v>
          </cell>
          <cell r="J1019">
            <v>1</v>
          </cell>
          <cell r="K1019">
            <v>45</v>
          </cell>
        </row>
        <row r="1020">
          <cell r="C1020" t="str">
            <v>龙湖冠寓-合肥瑶海天街店栋300M/920元/12个月</v>
          </cell>
          <cell r="D1020" t="str">
            <v>龙湖冠寓</v>
          </cell>
          <cell r="E1020" t="str">
            <v>合肥</v>
          </cell>
          <cell r="F1020" t="str">
            <v>自助缴费</v>
          </cell>
          <cell r="G1020" t="str">
            <v>300M</v>
          </cell>
          <cell r="H1020" t="str">
            <v>是</v>
          </cell>
          <cell r="I1020">
            <v>920</v>
          </cell>
          <cell r="J1020">
            <v>12</v>
          </cell>
          <cell r="K1020">
            <v>460</v>
          </cell>
        </row>
        <row r="1021">
          <cell r="C1021" t="str">
            <v>龙湖冠寓-合肥瑶海天街店栋500M/1200元/12个月</v>
          </cell>
          <cell r="D1021" t="str">
            <v>龙湖冠寓</v>
          </cell>
          <cell r="E1021" t="str">
            <v>合肥</v>
          </cell>
          <cell r="F1021" t="str">
            <v>自助缴费</v>
          </cell>
          <cell r="G1021" t="str">
            <v>500M</v>
          </cell>
          <cell r="H1021" t="str">
            <v>是</v>
          </cell>
          <cell r="I1021">
            <v>1200</v>
          </cell>
          <cell r="J1021">
            <v>12</v>
          </cell>
          <cell r="K1021">
            <v>600</v>
          </cell>
        </row>
        <row r="1022">
          <cell r="C1022" t="str">
            <v>龙湖冠寓-合肥瑶海天街店栋500M/120元/1个月</v>
          </cell>
          <cell r="D1022" t="str">
            <v>龙湖冠寓</v>
          </cell>
          <cell r="E1022" t="str">
            <v>合肥</v>
          </cell>
          <cell r="F1022" t="str">
            <v>自助缴费</v>
          </cell>
          <cell r="G1022" t="str">
            <v>500M</v>
          </cell>
          <cell r="H1022" t="str">
            <v>是</v>
          </cell>
          <cell r="I1022">
            <v>120</v>
          </cell>
          <cell r="J1022">
            <v>1</v>
          </cell>
          <cell r="K1022">
            <v>60</v>
          </cell>
        </row>
        <row r="1023">
          <cell r="C1023" t="str">
            <v>龙湖冠寓-合肥瑶海天街店栋500M/350元/3个月</v>
          </cell>
          <cell r="D1023" t="str">
            <v>龙湖冠寓</v>
          </cell>
          <cell r="E1023" t="str">
            <v>合肥</v>
          </cell>
          <cell r="F1023" t="str">
            <v>自助缴费</v>
          </cell>
          <cell r="G1023" t="str">
            <v>500M</v>
          </cell>
          <cell r="H1023" t="str">
            <v>是</v>
          </cell>
          <cell r="I1023">
            <v>350</v>
          </cell>
          <cell r="J1023">
            <v>3</v>
          </cell>
          <cell r="K1023">
            <v>175</v>
          </cell>
        </row>
        <row r="1024">
          <cell r="C1024" t="str">
            <v>龙湖冠寓-合肥瑶海天街店栋500M/670元/6个月</v>
          </cell>
          <cell r="D1024" t="str">
            <v>龙湖冠寓</v>
          </cell>
          <cell r="E1024" t="str">
            <v>合肥</v>
          </cell>
          <cell r="F1024" t="str">
            <v>自助缴费</v>
          </cell>
          <cell r="G1024" t="str">
            <v>500M</v>
          </cell>
          <cell r="H1024" t="str">
            <v>是</v>
          </cell>
          <cell r="I1024">
            <v>670</v>
          </cell>
          <cell r="J1024">
            <v>6</v>
          </cell>
          <cell r="K1024">
            <v>335</v>
          </cell>
        </row>
        <row r="1025">
          <cell r="C1025" t="str">
            <v>龙湖冠寓-合肥裕溪店100M/120元/2个月</v>
          </cell>
          <cell r="D1025" t="str">
            <v>龙湖冠寓</v>
          </cell>
          <cell r="E1025" t="str">
            <v>合肥</v>
          </cell>
          <cell r="F1025" t="str">
            <v>自助缴费</v>
          </cell>
          <cell r="G1025" t="str">
            <v>100M</v>
          </cell>
          <cell r="H1025" t="str">
            <v>是</v>
          </cell>
          <cell r="I1025">
            <v>120</v>
          </cell>
          <cell r="J1025">
            <v>2</v>
          </cell>
          <cell r="K1025">
            <v>72</v>
          </cell>
        </row>
        <row r="1026">
          <cell r="C1026" t="str">
            <v>龙湖冠寓-合肥裕溪店100M/180元/3个月</v>
          </cell>
          <cell r="D1026" t="str">
            <v>龙湖冠寓</v>
          </cell>
          <cell r="E1026" t="str">
            <v>合肥</v>
          </cell>
          <cell r="F1026" t="str">
            <v>自助缴费</v>
          </cell>
          <cell r="G1026" t="str">
            <v>100M</v>
          </cell>
          <cell r="H1026" t="str">
            <v>是</v>
          </cell>
          <cell r="I1026">
            <v>180</v>
          </cell>
          <cell r="J1026">
            <v>3</v>
          </cell>
          <cell r="K1026">
            <v>108</v>
          </cell>
        </row>
        <row r="1027">
          <cell r="C1027" t="str">
            <v>龙湖冠寓-合肥裕溪店100M/200元/4个月</v>
          </cell>
          <cell r="D1027" t="str">
            <v>龙湖冠寓</v>
          </cell>
          <cell r="E1027" t="str">
            <v>合肥</v>
          </cell>
          <cell r="F1027" t="str">
            <v>自助缴费</v>
          </cell>
          <cell r="G1027" t="str">
            <v>100M</v>
          </cell>
          <cell r="H1027" t="str">
            <v>是</v>
          </cell>
          <cell r="I1027">
            <v>200</v>
          </cell>
          <cell r="J1027">
            <v>4</v>
          </cell>
          <cell r="K1027">
            <v>104</v>
          </cell>
        </row>
        <row r="1028">
          <cell r="C1028" t="str">
            <v>龙湖冠寓-合肥裕溪店100M/250元/5个月</v>
          </cell>
          <cell r="D1028" t="str">
            <v>龙湖冠寓</v>
          </cell>
          <cell r="E1028" t="str">
            <v>合肥</v>
          </cell>
          <cell r="F1028" t="str">
            <v>自助缴费</v>
          </cell>
          <cell r="G1028" t="str">
            <v>100M</v>
          </cell>
          <cell r="H1028" t="str">
            <v>是</v>
          </cell>
          <cell r="I1028">
            <v>250</v>
          </cell>
          <cell r="J1028">
            <v>5</v>
          </cell>
          <cell r="K1028">
            <v>130</v>
          </cell>
        </row>
        <row r="1029">
          <cell r="C1029" t="str">
            <v>龙湖冠寓-合肥裕溪店100M/300元/6个月</v>
          </cell>
          <cell r="D1029" t="str">
            <v>龙湖冠寓</v>
          </cell>
          <cell r="E1029" t="str">
            <v>合肥</v>
          </cell>
          <cell r="F1029" t="str">
            <v>自助缴费</v>
          </cell>
          <cell r="G1029" t="str">
            <v>100M</v>
          </cell>
          <cell r="H1029" t="str">
            <v>是</v>
          </cell>
          <cell r="I1029">
            <v>300</v>
          </cell>
          <cell r="J1029">
            <v>6</v>
          </cell>
          <cell r="K1029">
            <v>156</v>
          </cell>
        </row>
        <row r="1030">
          <cell r="C1030" t="str">
            <v>龙湖冠寓-合肥裕溪店100M/310元/7个月</v>
          </cell>
          <cell r="D1030" t="str">
            <v>龙湖冠寓</v>
          </cell>
          <cell r="E1030" t="str">
            <v>合肥</v>
          </cell>
          <cell r="F1030" t="str">
            <v>自助缴费</v>
          </cell>
          <cell r="G1030" t="str">
            <v>100M</v>
          </cell>
          <cell r="H1030" t="str">
            <v>是</v>
          </cell>
          <cell r="I1030">
            <v>310</v>
          </cell>
          <cell r="J1030">
            <v>7</v>
          </cell>
          <cell r="K1030">
            <v>142</v>
          </cell>
        </row>
        <row r="1031">
          <cell r="C1031" t="str">
            <v>龙湖冠寓-合肥裕溪店100M/320元/8个月</v>
          </cell>
          <cell r="D1031" t="str">
            <v>龙湖冠寓</v>
          </cell>
          <cell r="E1031" t="str">
            <v>合肥</v>
          </cell>
          <cell r="F1031" t="str">
            <v>自助缴费</v>
          </cell>
          <cell r="G1031" t="str">
            <v>100M</v>
          </cell>
          <cell r="H1031" t="str">
            <v>是</v>
          </cell>
          <cell r="I1031">
            <v>320</v>
          </cell>
          <cell r="J1031">
            <v>8</v>
          </cell>
          <cell r="K1031">
            <v>128</v>
          </cell>
        </row>
        <row r="1032">
          <cell r="C1032" t="str">
            <v>龙湖冠寓-合肥裕溪店100M/360元/9个月</v>
          </cell>
          <cell r="D1032" t="str">
            <v>龙湖冠寓</v>
          </cell>
          <cell r="E1032" t="str">
            <v>合肥</v>
          </cell>
          <cell r="F1032" t="str">
            <v>自助缴费</v>
          </cell>
          <cell r="G1032" t="str">
            <v>100M</v>
          </cell>
          <cell r="H1032" t="str">
            <v>是</v>
          </cell>
          <cell r="I1032">
            <v>360</v>
          </cell>
          <cell r="J1032">
            <v>9</v>
          </cell>
          <cell r="K1032">
            <v>144</v>
          </cell>
        </row>
        <row r="1033">
          <cell r="C1033" t="str">
            <v>龙湖冠寓-合肥裕溪店100M/400元/10个月</v>
          </cell>
          <cell r="D1033" t="str">
            <v>龙湖冠寓</v>
          </cell>
          <cell r="E1033" t="str">
            <v>合肥</v>
          </cell>
          <cell r="F1033" t="str">
            <v>自助缴费</v>
          </cell>
          <cell r="G1033" t="str">
            <v>100M</v>
          </cell>
          <cell r="H1033" t="str">
            <v>是</v>
          </cell>
          <cell r="I1033">
            <v>400</v>
          </cell>
          <cell r="J1033">
            <v>10</v>
          </cell>
          <cell r="K1033">
            <v>160</v>
          </cell>
        </row>
        <row r="1034">
          <cell r="C1034" t="str">
            <v>龙湖冠寓-合肥裕溪店100M/440元/11个月</v>
          </cell>
          <cell r="D1034" t="str">
            <v>龙湖冠寓</v>
          </cell>
          <cell r="E1034" t="str">
            <v>合肥</v>
          </cell>
          <cell r="F1034" t="str">
            <v>自助缴费</v>
          </cell>
          <cell r="G1034" t="str">
            <v>100M</v>
          </cell>
          <cell r="H1034" t="str">
            <v>是</v>
          </cell>
          <cell r="I1034">
            <v>440</v>
          </cell>
          <cell r="J1034">
            <v>11</v>
          </cell>
          <cell r="K1034">
            <v>176</v>
          </cell>
        </row>
        <row r="1035">
          <cell r="C1035" t="str">
            <v>龙湖冠寓-合肥裕溪店100M/480元/12个月</v>
          </cell>
          <cell r="D1035" t="str">
            <v>龙湖冠寓</v>
          </cell>
          <cell r="E1035" t="str">
            <v>合肥</v>
          </cell>
          <cell r="F1035" t="str">
            <v>自助缴费</v>
          </cell>
          <cell r="G1035" t="str">
            <v>100M</v>
          </cell>
          <cell r="H1035" t="str">
            <v>是</v>
          </cell>
          <cell r="I1035">
            <v>480</v>
          </cell>
          <cell r="J1035">
            <v>12</v>
          </cell>
          <cell r="K1035">
            <v>192</v>
          </cell>
        </row>
        <row r="1036">
          <cell r="C1036" t="str">
            <v>龙湖冠寓-合肥裕溪店100M/60元/1个月</v>
          </cell>
          <cell r="D1036" t="str">
            <v>龙湖冠寓</v>
          </cell>
          <cell r="E1036" t="str">
            <v>合肥</v>
          </cell>
          <cell r="F1036" t="str">
            <v>自助缴费</v>
          </cell>
          <cell r="G1036" t="str">
            <v>100M</v>
          </cell>
          <cell r="H1036" t="str">
            <v>是</v>
          </cell>
          <cell r="I1036">
            <v>60</v>
          </cell>
          <cell r="J1036">
            <v>1</v>
          </cell>
          <cell r="K1036">
            <v>36</v>
          </cell>
        </row>
        <row r="1037">
          <cell r="C1037" t="str">
            <v>龙湖冠寓-合肥裕溪店200M/140元/2个月</v>
          </cell>
          <cell r="D1037" t="str">
            <v>龙湖冠寓</v>
          </cell>
          <cell r="E1037" t="str">
            <v>合肥</v>
          </cell>
          <cell r="F1037" t="str">
            <v>自助缴费</v>
          </cell>
          <cell r="G1037" t="str">
            <v>200M</v>
          </cell>
          <cell r="H1037" t="str">
            <v>是</v>
          </cell>
          <cell r="I1037">
            <v>140</v>
          </cell>
          <cell r="J1037">
            <v>2</v>
          </cell>
          <cell r="K1037">
            <v>84</v>
          </cell>
        </row>
        <row r="1038">
          <cell r="C1038" t="str">
            <v>龙湖冠寓-合肥裕溪店200M/210元/3个月</v>
          </cell>
          <cell r="D1038" t="str">
            <v>龙湖冠寓</v>
          </cell>
          <cell r="E1038" t="str">
            <v>合肥</v>
          </cell>
          <cell r="F1038" t="str">
            <v>自助缴费</v>
          </cell>
          <cell r="G1038" t="str">
            <v>200M</v>
          </cell>
          <cell r="H1038" t="str">
            <v>是</v>
          </cell>
          <cell r="I1038">
            <v>210</v>
          </cell>
          <cell r="J1038">
            <v>3</v>
          </cell>
          <cell r="K1038">
            <v>126</v>
          </cell>
        </row>
        <row r="1039">
          <cell r="C1039" t="str">
            <v>龙湖冠寓-合肥裕溪店200M/240元/4个月</v>
          </cell>
          <cell r="D1039" t="str">
            <v>龙湖冠寓</v>
          </cell>
          <cell r="E1039" t="str">
            <v>合肥</v>
          </cell>
          <cell r="F1039" t="str">
            <v>自助缴费</v>
          </cell>
          <cell r="G1039" t="str">
            <v>200M</v>
          </cell>
          <cell r="H1039" t="str">
            <v>是</v>
          </cell>
          <cell r="I1039">
            <v>240</v>
          </cell>
          <cell r="J1039">
            <v>4</v>
          </cell>
          <cell r="K1039">
            <v>128</v>
          </cell>
        </row>
        <row r="1040">
          <cell r="C1040" t="str">
            <v>龙湖冠寓-合肥裕溪店200M/300元/5个月</v>
          </cell>
          <cell r="D1040" t="str">
            <v>龙湖冠寓</v>
          </cell>
          <cell r="E1040" t="str">
            <v>合肥</v>
          </cell>
          <cell r="F1040" t="str">
            <v>自助缴费</v>
          </cell>
          <cell r="G1040" t="str">
            <v>200M</v>
          </cell>
          <cell r="H1040" t="str">
            <v>是</v>
          </cell>
          <cell r="I1040">
            <v>300</v>
          </cell>
          <cell r="J1040">
            <v>5</v>
          </cell>
          <cell r="K1040">
            <v>160</v>
          </cell>
        </row>
        <row r="1041">
          <cell r="C1041" t="str">
            <v>龙湖冠寓-合肥裕溪店200M/360元/6个月</v>
          </cell>
          <cell r="D1041" t="str">
            <v>龙湖冠寓</v>
          </cell>
          <cell r="E1041" t="str">
            <v>合肥</v>
          </cell>
          <cell r="F1041" t="str">
            <v>自助缴费</v>
          </cell>
          <cell r="G1041" t="str">
            <v>200M</v>
          </cell>
          <cell r="H1041" t="str">
            <v>是</v>
          </cell>
          <cell r="I1041">
            <v>360</v>
          </cell>
          <cell r="J1041">
            <v>6</v>
          </cell>
          <cell r="K1041">
            <v>192</v>
          </cell>
        </row>
        <row r="1042">
          <cell r="C1042" t="str">
            <v>龙湖冠寓-合肥裕溪店200M/380元/7个月</v>
          </cell>
          <cell r="D1042" t="str">
            <v>龙湖冠寓</v>
          </cell>
          <cell r="E1042" t="str">
            <v>合肥</v>
          </cell>
          <cell r="F1042" t="str">
            <v>自助缴费</v>
          </cell>
          <cell r="G1042" t="str">
            <v>200M</v>
          </cell>
          <cell r="H1042" t="str">
            <v>是</v>
          </cell>
          <cell r="I1042">
            <v>380</v>
          </cell>
          <cell r="J1042">
            <v>7</v>
          </cell>
          <cell r="K1042">
            <v>184</v>
          </cell>
        </row>
        <row r="1043">
          <cell r="C1043" t="str">
            <v>龙湖冠寓-合肥裕溪店200M/400元/8个月</v>
          </cell>
          <cell r="D1043" t="str">
            <v>龙湖冠寓</v>
          </cell>
          <cell r="E1043" t="str">
            <v>合肥</v>
          </cell>
          <cell r="F1043" t="str">
            <v>自助缴费</v>
          </cell>
          <cell r="G1043" t="str">
            <v>200M</v>
          </cell>
          <cell r="H1043" t="str">
            <v>是</v>
          </cell>
          <cell r="I1043">
            <v>400</v>
          </cell>
          <cell r="J1043">
            <v>8</v>
          </cell>
          <cell r="K1043">
            <v>176</v>
          </cell>
        </row>
        <row r="1044">
          <cell r="C1044" t="str">
            <v>龙湖冠寓-合肥裕溪店200M/450元/9个月</v>
          </cell>
          <cell r="D1044" t="str">
            <v>龙湖冠寓</v>
          </cell>
          <cell r="E1044" t="str">
            <v>合肥</v>
          </cell>
          <cell r="F1044" t="str">
            <v>自助缴费</v>
          </cell>
          <cell r="G1044" t="str">
            <v>200M</v>
          </cell>
          <cell r="H1044" t="str">
            <v>是</v>
          </cell>
          <cell r="I1044">
            <v>450</v>
          </cell>
          <cell r="J1044">
            <v>9</v>
          </cell>
          <cell r="K1044">
            <v>198</v>
          </cell>
        </row>
        <row r="1045">
          <cell r="C1045" t="str">
            <v>龙湖冠寓-合肥裕溪店200M/500元/10个月</v>
          </cell>
          <cell r="D1045" t="str">
            <v>龙湖冠寓</v>
          </cell>
          <cell r="E1045" t="str">
            <v>合肥</v>
          </cell>
          <cell r="F1045" t="str">
            <v>自助缴费</v>
          </cell>
          <cell r="G1045" t="str">
            <v>200M</v>
          </cell>
          <cell r="H1045" t="str">
            <v>是</v>
          </cell>
          <cell r="I1045">
            <v>500</v>
          </cell>
          <cell r="J1045">
            <v>10</v>
          </cell>
          <cell r="K1045">
            <v>220</v>
          </cell>
        </row>
        <row r="1046">
          <cell r="C1046" t="str">
            <v>龙湖冠寓-合肥裕溪店200M/550元/11个月</v>
          </cell>
          <cell r="D1046" t="str">
            <v>龙湖冠寓</v>
          </cell>
          <cell r="E1046" t="str">
            <v>合肥</v>
          </cell>
          <cell r="F1046" t="str">
            <v>自助缴费</v>
          </cell>
          <cell r="G1046" t="str">
            <v>200M</v>
          </cell>
          <cell r="H1046" t="str">
            <v>是</v>
          </cell>
          <cell r="I1046">
            <v>550</v>
          </cell>
          <cell r="J1046">
            <v>11</v>
          </cell>
          <cell r="K1046">
            <v>242</v>
          </cell>
        </row>
        <row r="1047">
          <cell r="C1047" t="str">
            <v>龙湖冠寓-合肥裕溪店200M/600元/12个月</v>
          </cell>
          <cell r="D1047" t="str">
            <v>龙湖冠寓</v>
          </cell>
          <cell r="E1047" t="str">
            <v>合肥</v>
          </cell>
          <cell r="F1047" t="str">
            <v>自助缴费</v>
          </cell>
          <cell r="G1047" t="str">
            <v>200M</v>
          </cell>
          <cell r="H1047" t="str">
            <v>是</v>
          </cell>
          <cell r="I1047">
            <v>600</v>
          </cell>
          <cell r="J1047">
            <v>12</v>
          </cell>
          <cell r="K1047">
            <v>264</v>
          </cell>
        </row>
        <row r="1048">
          <cell r="C1048" t="str">
            <v>龙湖冠寓-合肥裕溪店200M/70元/1个月</v>
          </cell>
          <cell r="D1048" t="str">
            <v>龙湖冠寓</v>
          </cell>
          <cell r="E1048" t="str">
            <v>合肥</v>
          </cell>
          <cell r="F1048" t="str">
            <v>自助缴费</v>
          </cell>
          <cell r="G1048" t="str">
            <v>200M</v>
          </cell>
          <cell r="H1048" t="str">
            <v>是</v>
          </cell>
          <cell r="I1048">
            <v>70</v>
          </cell>
          <cell r="J1048">
            <v>1</v>
          </cell>
          <cell r="K1048">
            <v>42</v>
          </cell>
        </row>
        <row r="1049">
          <cell r="C1049" t="str">
            <v>龙湖冠寓-合肥裕溪店300M/260元/3个月</v>
          </cell>
          <cell r="D1049" t="str">
            <v>龙湖冠寓</v>
          </cell>
          <cell r="E1049" t="str">
            <v>合肥</v>
          </cell>
          <cell r="F1049" t="str">
            <v>自助缴费</v>
          </cell>
          <cell r="G1049" t="str">
            <v>300M</v>
          </cell>
          <cell r="H1049" t="str">
            <v>是</v>
          </cell>
          <cell r="I1049">
            <v>260</v>
          </cell>
          <cell r="J1049">
            <v>3</v>
          </cell>
          <cell r="K1049">
            <v>130</v>
          </cell>
        </row>
        <row r="1050">
          <cell r="C1050" t="str">
            <v>龙湖冠寓-合肥裕溪店300M/500元/6个月</v>
          </cell>
          <cell r="D1050" t="str">
            <v>龙湖冠寓</v>
          </cell>
          <cell r="E1050" t="str">
            <v>合肥</v>
          </cell>
          <cell r="F1050" t="str">
            <v>自助缴费</v>
          </cell>
          <cell r="G1050" t="str">
            <v>300M</v>
          </cell>
          <cell r="H1050" t="str">
            <v>是</v>
          </cell>
          <cell r="I1050">
            <v>500</v>
          </cell>
          <cell r="J1050">
            <v>6</v>
          </cell>
          <cell r="K1050">
            <v>250</v>
          </cell>
        </row>
        <row r="1051">
          <cell r="C1051" t="str">
            <v>龙湖冠寓-合肥裕溪店300M/90元/1个月</v>
          </cell>
          <cell r="D1051" t="str">
            <v>龙湖冠寓</v>
          </cell>
          <cell r="E1051" t="str">
            <v>合肥</v>
          </cell>
          <cell r="F1051" t="str">
            <v>自助缴费</v>
          </cell>
          <cell r="G1051" t="str">
            <v>300M</v>
          </cell>
          <cell r="H1051" t="str">
            <v>是</v>
          </cell>
          <cell r="I1051">
            <v>90</v>
          </cell>
          <cell r="J1051">
            <v>1</v>
          </cell>
          <cell r="K1051">
            <v>45</v>
          </cell>
        </row>
        <row r="1052">
          <cell r="C1052" t="str">
            <v>龙湖冠寓-合肥裕溪店300M/920元/12个月</v>
          </cell>
          <cell r="D1052" t="str">
            <v>龙湖冠寓</v>
          </cell>
          <cell r="E1052" t="str">
            <v>合肥</v>
          </cell>
          <cell r="F1052" t="str">
            <v>自助缴费</v>
          </cell>
          <cell r="G1052" t="str">
            <v>300M</v>
          </cell>
          <cell r="H1052" t="str">
            <v>是</v>
          </cell>
          <cell r="I1052">
            <v>920</v>
          </cell>
          <cell r="J1052">
            <v>12</v>
          </cell>
          <cell r="K1052">
            <v>460</v>
          </cell>
        </row>
        <row r="1053">
          <cell r="C1053" t="str">
            <v>龙湖冠寓-合肥裕溪店500M/1200元/12个月</v>
          </cell>
          <cell r="D1053" t="str">
            <v>龙湖冠寓</v>
          </cell>
          <cell r="E1053" t="str">
            <v>合肥</v>
          </cell>
          <cell r="F1053" t="str">
            <v>自助缴费</v>
          </cell>
          <cell r="G1053" t="str">
            <v>500M</v>
          </cell>
          <cell r="H1053" t="str">
            <v>是</v>
          </cell>
          <cell r="I1053">
            <v>1200</v>
          </cell>
          <cell r="J1053">
            <v>12</v>
          </cell>
          <cell r="K1053">
            <v>600</v>
          </cell>
        </row>
        <row r="1054">
          <cell r="C1054" t="str">
            <v>龙湖冠寓-合肥裕溪店500M/120元/1个月</v>
          </cell>
          <cell r="D1054" t="str">
            <v>龙湖冠寓</v>
          </cell>
          <cell r="E1054" t="str">
            <v>合肥</v>
          </cell>
          <cell r="F1054" t="str">
            <v>自助缴费</v>
          </cell>
          <cell r="G1054" t="str">
            <v>500M</v>
          </cell>
          <cell r="H1054" t="str">
            <v>是</v>
          </cell>
          <cell r="I1054">
            <v>120</v>
          </cell>
          <cell r="J1054">
            <v>1</v>
          </cell>
          <cell r="K1054">
            <v>60</v>
          </cell>
        </row>
        <row r="1055">
          <cell r="C1055" t="str">
            <v>龙湖冠寓-合肥裕溪店500M/350元/3个月</v>
          </cell>
          <cell r="D1055" t="str">
            <v>龙湖冠寓</v>
          </cell>
          <cell r="E1055" t="str">
            <v>合肥</v>
          </cell>
          <cell r="F1055" t="str">
            <v>自助缴费</v>
          </cell>
          <cell r="G1055" t="str">
            <v>500M</v>
          </cell>
          <cell r="H1055" t="str">
            <v>是</v>
          </cell>
          <cell r="I1055">
            <v>350</v>
          </cell>
          <cell r="J1055">
            <v>3</v>
          </cell>
          <cell r="K1055">
            <v>175</v>
          </cell>
        </row>
        <row r="1056">
          <cell r="C1056" t="str">
            <v>龙湖冠寓-合肥裕溪店500M/670元/6个月</v>
          </cell>
          <cell r="D1056" t="str">
            <v>龙湖冠寓</v>
          </cell>
          <cell r="E1056" t="str">
            <v>合肥</v>
          </cell>
          <cell r="F1056" t="str">
            <v>自助缴费</v>
          </cell>
          <cell r="G1056" t="str">
            <v>500M</v>
          </cell>
          <cell r="H1056" t="str">
            <v>是</v>
          </cell>
          <cell r="I1056">
            <v>670</v>
          </cell>
          <cell r="J1056">
            <v>6</v>
          </cell>
          <cell r="K1056">
            <v>335</v>
          </cell>
        </row>
        <row r="1057">
          <cell r="C1057" t="str">
            <v>龙湖冠寓-合肥长江东街店-100M/120元/2个月</v>
          </cell>
          <cell r="D1057" t="str">
            <v>龙湖冠寓</v>
          </cell>
          <cell r="E1057" t="str">
            <v>合肥</v>
          </cell>
          <cell r="F1057" t="str">
            <v>自助缴费</v>
          </cell>
          <cell r="G1057" t="str">
            <v>100M</v>
          </cell>
          <cell r="H1057" t="str">
            <v>是</v>
          </cell>
          <cell r="I1057">
            <v>120</v>
          </cell>
          <cell r="J1057">
            <v>2</v>
          </cell>
          <cell r="K1057">
            <v>72</v>
          </cell>
        </row>
        <row r="1058">
          <cell r="C1058" t="str">
            <v>龙湖冠寓-合肥长江东街店-100M/180元/3个月</v>
          </cell>
          <cell r="D1058" t="str">
            <v>龙湖冠寓</v>
          </cell>
          <cell r="E1058" t="str">
            <v>合肥</v>
          </cell>
          <cell r="F1058" t="str">
            <v>自助缴费</v>
          </cell>
          <cell r="G1058" t="str">
            <v>100M</v>
          </cell>
          <cell r="H1058" t="str">
            <v>是</v>
          </cell>
          <cell r="I1058">
            <v>180</v>
          </cell>
          <cell r="J1058">
            <v>3</v>
          </cell>
          <cell r="K1058">
            <v>108</v>
          </cell>
        </row>
        <row r="1059">
          <cell r="C1059" t="str">
            <v>龙湖冠寓-合肥长江东街店-100M/200元/4个月</v>
          </cell>
          <cell r="D1059" t="str">
            <v>龙湖冠寓</v>
          </cell>
          <cell r="E1059" t="str">
            <v>合肥</v>
          </cell>
          <cell r="F1059" t="str">
            <v>自助缴费</v>
          </cell>
          <cell r="G1059" t="str">
            <v>100M</v>
          </cell>
          <cell r="H1059" t="str">
            <v>是</v>
          </cell>
          <cell r="I1059">
            <v>200</v>
          </cell>
          <cell r="J1059">
            <v>4</v>
          </cell>
          <cell r="K1059">
            <v>104</v>
          </cell>
        </row>
        <row r="1060">
          <cell r="C1060" t="str">
            <v>龙湖冠寓-合肥长江东街店-100M/250元/5个月</v>
          </cell>
          <cell r="D1060" t="str">
            <v>龙湖冠寓</v>
          </cell>
          <cell r="E1060" t="str">
            <v>合肥</v>
          </cell>
          <cell r="F1060" t="str">
            <v>自助缴费</v>
          </cell>
          <cell r="G1060" t="str">
            <v>100M</v>
          </cell>
          <cell r="H1060" t="str">
            <v>是</v>
          </cell>
          <cell r="I1060">
            <v>250</v>
          </cell>
          <cell r="J1060">
            <v>5</v>
          </cell>
          <cell r="K1060">
            <v>130</v>
          </cell>
        </row>
        <row r="1061">
          <cell r="C1061" t="str">
            <v>龙湖冠寓-合肥长江东街店-100M/300元/6个月</v>
          </cell>
          <cell r="D1061" t="str">
            <v>龙湖冠寓</v>
          </cell>
          <cell r="E1061" t="str">
            <v>合肥</v>
          </cell>
          <cell r="F1061" t="str">
            <v>自助缴费</v>
          </cell>
          <cell r="G1061" t="str">
            <v>100M</v>
          </cell>
          <cell r="H1061" t="str">
            <v>是</v>
          </cell>
          <cell r="I1061">
            <v>300</v>
          </cell>
          <cell r="J1061">
            <v>6</v>
          </cell>
          <cell r="K1061">
            <v>156</v>
          </cell>
        </row>
        <row r="1062">
          <cell r="C1062" t="str">
            <v>龙湖冠寓-合肥长江东街店-100M/320元/8个月</v>
          </cell>
          <cell r="D1062" t="str">
            <v>龙湖冠寓</v>
          </cell>
          <cell r="E1062" t="str">
            <v>合肥</v>
          </cell>
          <cell r="F1062" t="str">
            <v>自助缴费</v>
          </cell>
          <cell r="G1062" t="str">
            <v>100M</v>
          </cell>
          <cell r="H1062" t="str">
            <v>是</v>
          </cell>
          <cell r="I1062">
            <v>320</v>
          </cell>
          <cell r="J1062">
            <v>8</v>
          </cell>
          <cell r="K1062">
            <v>128</v>
          </cell>
        </row>
        <row r="1063">
          <cell r="C1063" t="str">
            <v>龙湖冠寓-合肥长江东街店-100M/360元/9个月</v>
          </cell>
          <cell r="D1063" t="str">
            <v>龙湖冠寓</v>
          </cell>
          <cell r="E1063" t="str">
            <v>合肥</v>
          </cell>
          <cell r="F1063" t="str">
            <v>自助缴费</v>
          </cell>
          <cell r="G1063" t="str">
            <v>100M</v>
          </cell>
          <cell r="H1063" t="str">
            <v>是</v>
          </cell>
          <cell r="I1063">
            <v>360</v>
          </cell>
          <cell r="J1063">
            <v>9</v>
          </cell>
          <cell r="K1063">
            <v>144</v>
          </cell>
        </row>
        <row r="1064">
          <cell r="C1064" t="str">
            <v>龙湖冠寓-合肥长江东街店-100M/400元/10个月</v>
          </cell>
          <cell r="D1064" t="str">
            <v>龙湖冠寓</v>
          </cell>
          <cell r="E1064" t="str">
            <v>合肥</v>
          </cell>
          <cell r="F1064" t="str">
            <v>自助缴费</v>
          </cell>
          <cell r="G1064" t="str">
            <v>100M</v>
          </cell>
          <cell r="H1064" t="str">
            <v>是</v>
          </cell>
          <cell r="I1064">
            <v>400</v>
          </cell>
          <cell r="J1064">
            <v>10</v>
          </cell>
          <cell r="K1064">
            <v>160</v>
          </cell>
        </row>
        <row r="1065">
          <cell r="C1065" t="str">
            <v>龙湖冠寓-合肥长江东街店-100M/440元/11个月</v>
          </cell>
          <cell r="D1065" t="str">
            <v>龙湖冠寓</v>
          </cell>
          <cell r="E1065" t="str">
            <v>合肥</v>
          </cell>
          <cell r="F1065" t="str">
            <v>自助缴费</v>
          </cell>
          <cell r="G1065" t="str">
            <v>100M</v>
          </cell>
          <cell r="H1065" t="str">
            <v>是</v>
          </cell>
          <cell r="I1065">
            <v>440</v>
          </cell>
          <cell r="J1065">
            <v>11</v>
          </cell>
          <cell r="K1065">
            <v>176</v>
          </cell>
        </row>
        <row r="1066">
          <cell r="C1066" t="str">
            <v>龙湖冠寓-合肥长江东街店-100M/480元/12个月</v>
          </cell>
          <cell r="D1066" t="str">
            <v>龙湖冠寓</v>
          </cell>
          <cell r="E1066" t="str">
            <v>合肥</v>
          </cell>
          <cell r="F1066" t="str">
            <v>自助缴费</v>
          </cell>
          <cell r="G1066" t="str">
            <v>100M</v>
          </cell>
          <cell r="H1066" t="str">
            <v>是</v>
          </cell>
          <cell r="I1066">
            <v>480</v>
          </cell>
          <cell r="J1066">
            <v>12</v>
          </cell>
          <cell r="K1066">
            <v>192</v>
          </cell>
        </row>
        <row r="1067">
          <cell r="C1067" t="str">
            <v>龙湖冠寓-合肥长江东街店-100M/60元/1个月</v>
          </cell>
          <cell r="D1067" t="str">
            <v>龙湖冠寓</v>
          </cell>
          <cell r="E1067" t="str">
            <v>合肥</v>
          </cell>
          <cell r="F1067" t="str">
            <v>自助缴费</v>
          </cell>
          <cell r="G1067" t="str">
            <v>100M</v>
          </cell>
          <cell r="H1067" t="str">
            <v>是</v>
          </cell>
          <cell r="I1067">
            <v>60</v>
          </cell>
          <cell r="J1067">
            <v>1</v>
          </cell>
          <cell r="K1067">
            <v>36</v>
          </cell>
        </row>
        <row r="1068">
          <cell r="C1068" t="str">
            <v>龙湖冠寓-合肥长江东街店-100M/7个月/310元</v>
          </cell>
          <cell r="D1068" t="str">
            <v>龙湖冠寓</v>
          </cell>
          <cell r="E1068" t="str">
            <v>合肥</v>
          </cell>
          <cell r="F1068" t="str">
            <v>自助缴费</v>
          </cell>
          <cell r="G1068" t="str">
            <v>100M</v>
          </cell>
          <cell r="H1068" t="str">
            <v>是</v>
          </cell>
          <cell r="I1068">
            <v>310</v>
          </cell>
          <cell r="J1068">
            <v>7</v>
          </cell>
          <cell r="K1068">
            <v>142</v>
          </cell>
        </row>
        <row r="1069">
          <cell r="C1069" t="str">
            <v>龙湖冠寓-合肥长江东街店-200M/140元/2个月</v>
          </cell>
          <cell r="D1069" t="str">
            <v>龙湖冠寓</v>
          </cell>
          <cell r="E1069" t="str">
            <v>合肥</v>
          </cell>
          <cell r="F1069" t="str">
            <v>自助缴费</v>
          </cell>
          <cell r="G1069" t="str">
            <v>200M</v>
          </cell>
          <cell r="H1069" t="str">
            <v>是</v>
          </cell>
          <cell r="I1069">
            <v>140</v>
          </cell>
          <cell r="J1069">
            <v>2</v>
          </cell>
          <cell r="K1069">
            <v>84</v>
          </cell>
        </row>
        <row r="1070">
          <cell r="C1070" t="str">
            <v>龙湖冠寓-合肥长江东街店-200M/210元/3个月</v>
          </cell>
          <cell r="D1070" t="str">
            <v>龙湖冠寓</v>
          </cell>
          <cell r="E1070" t="str">
            <v>合肥</v>
          </cell>
          <cell r="F1070" t="str">
            <v>自助缴费</v>
          </cell>
          <cell r="G1070" t="str">
            <v>200M</v>
          </cell>
          <cell r="H1070" t="str">
            <v>是</v>
          </cell>
          <cell r="I1070">
            <v>210</v>
          </cell>
          <cell r="J1070">
            <v>3</v>
          </cell>
          <cell r="K1070">
            <v>126</v>
          </cell>
        </row>
        <row r="1071">
          <cell r="C1071" t="str">
            <v>龙湖冠寓-合肥长江东街店-200M/240元/4个月</v>
          </cell>
          <cell r="D1071" t="str">
            <v>龙湖冠寓</v>
          </cell>
          <cell r="E1071" t="str">
            <v>合肥</v>
          </cell>
          <cell r="F1071" t="str">
            <v>自助缴费</v>
          </cell>
          <cell r="G1071" t="str">
            <v>200M</v>
          </cell>
          <cell r="H1071" t="str">
            <v>是</v>
          </cell>
          <cell r="I1071">
            <v>240</v>
          </cell>
          <cell r="J1071">
            <v>4</v>
          </cell>
          <cell r="K1071">
            <v>128</v>
          </cell>
        </row>
        <row r="1072">
          <cell r="C1072" t="str">
            <v>龙湖冠寓-合肥长江东街店-200M/300元/5个月</v>
          </cell>
          <cell r="D1072" t="str">
            <v>龙湖冠寓</v>
          </cell>
          <cell r="E1072" t="str">
            <v>合肥</v>
          </cell>
          <cell r="F1072" t="str">
            <v>自助缴费</v>
          </cell>
          <cell r="G1072" t="str">
            <v>200M</v>
          </cell>
          <cell r="H1072" t="str">
            <v>是</v>
          </cell>
          <cell r="I1072">
            <v>300</v>
          </cell>
          <cell r="J1072">
            <v>5</v>
          </cell>
          <cell r="K1072">
            <v>160</v>
          </cell>
        </row>
        <row r="1073">
          <cell r="C1073" t="str">
            <v>龙湖冠寓-合肥长江东街店-200M/360元/6个月</v>
          </cell>
          <cell r="D1073" t="str">
            <v>龙湖冠寓</v>
          </cell>
          <cell r="E1073" t="str">
            <v>合肥</v>
          </cell>
          <cell r="F1073" t="str">
            <v>自助缴费</v>
          </cell>
          <cell r="G1073" t="str">
            <v>200M</v>
          </cell>
          <cell r="H1073" t="str">
            <v>是</v>
          </cell>
          <cell r="I1073">
            <v>360</v>
          </cell>
          <cell r="J1073">
            <v>6</v>
          </cell>
          <cell r="K1073">
            <v>192</v>
          </cell>
        </row>
        <row r="1074">
          <cell r="C1074" t="str">
            <v>龙湖冠寓-合肥长江东街店-200M/380元/7个月</v>
          </cell>
          <cell r="D1074" t="str">
            <v>龙湖冠寓</v>
          </cell>
          <cell r="E1074" t="str">
            <v>合肥</v>
          </cell>
          <cell r="F1074" t="str">
            <v>自助缴费</v>
          </cell>
          <cell r="G1074" t="str">
            <v>200M</v>
          </cell>
          <cell r="H1074" t="str">
            <v>是</v>
          </cell>
          <cell r="I1074">
            <v>380</v>
          </cell>
          <cell r="J1074">
            <v>7</v>
          </cell>
          <cell r="K1074">
            <v>184</v>
          </cell>
        </row>
        <row r="1075">
          <cell r="C1075" t="str">
            <v>龙湖冠寓-合肥长江东街店-200M/400元/8个月</v>
          </cell>
          <cell r="D1075" t="str">
            <v>龙湖冠寓</v>
          </cell>
          <cell r="E1075" t="str">
            <v>合肥</v>
          </cell>
          <cell r="F1075" t="str">
            <v>自助缴费</v>
          </cell>
          <cell r="G1075" t="str">
            <v>200M</v>
          </cell>
          <cell r="H1075" t="str">
            <v>是</v>
          </cell>
          <cell r="I1075">
            <v>400</v>
          </cell>
          <cell r="J1075">
            <v>8</v>
          </cell>
          <cell r="K1075">
            <v>176</v>
          </cell>
        </row>
        <row r="1076">
          <cell r="C1076" t="str">
            <v>龙湖冠寓-合肥长江东街店-200M/450元/9个月</v>
          </cell>
          <cell r="D1076" t="str">
            <v>龙湖冠寓</v>
          </cell>
          <cell r="E1076" t="str">
            <v>合肥</v>
          </cell>
          <cell r="F1076" t="str">
            <v>自助缴费</v>
          </cell>
          <cell r="G1076" t="str">
            <v>200M</v>
          </cell>
          <cell r="H1076" t="str">
            <v>是</v>
          </cell>
          <cell r="I1076">
            <v>450</v>
          </cell>
          <cell r="J1076">
            <v>9</v>
          </cell>
          <cell r="K1076">
            <v>198</v>
          </cell>
        </row>
        <row r="1077">
          <cell r="C1077" t="str">
            <v>龙湖冠寓-合肥长江东街店-200M/500元/10个月</v>
          </cell>
          <cell r="D1077" t="str">
            <v>龙湖冠寓</v>
          </cell>
          <cell r="E1077" t="str">
            <v>合肥</v>
          </cell>
          <cell r="F1077" t="str">
            <v>自助缴费</v>
          </cell>
          <cell r="G1077" t="str">
            <v>200M</v>
          </cell>
          <cell r="H1077" t="str">
            <v>是</v>
          </cell>
          <cell r="I1077">
            <v>500</v>
          </cell>
          <cell r="J1077">
            <v>10</v>
          </cell>
          <cell r="K1077">
            <v>220</v>
          </cell>
        </row>
        <row r="1078">
          <cell r="C1078" t="str">
            <v>龙湖冠寓-合肥长江东街店-200M/550元/11个月</v>
          </cell>
          <cell r="D1078" t="str">
            <v>龙湖冠寓</v>
          </cell>
          <cell r="E1078" t="str">
            <v>合肥</v>
          </cell>
          <cell r="F1078" t="str">
            <v>自助缴费</v>
          </cell>
          <cell r="G1078" t="str">
            <v>200M</v>
          </cell>
          <cell r="H1078" t="str">
            <v>是</v>
          </cell>
          <cell r="I1078">
            <v>550</v>
          </cell>
          <cell r="J1078">
            <v>11</v>
          </cell>
          <cell r="K1078">
            <v>242</v>
          </cell>
        </row>
        <row r="1079">
          <cell r="C1079" t="str">
            <v>龙湖冠寓-合肥长江东街店-200M/600元/12个月</v>
          </cell>
          <cell r="D1079" t="str">
            <v>龙湖冠寓</v>
          </cell>
          <cell r="E1079" t="str">
            <v>合肥</v>
          </cell>
          <cell r="F1079" t="str">
            <v>自助缴费</v>
          </cell>
          <cell r="G1079" t="str">
            <v>200M</v>
          </cell>
          <cell r="H1079" t="str">
            <v>是</v>
          </cell>
          <cell r="I1079">
            <v>600</v>
          </cell>
          <cell r="J1079">
            <v>12</v>
          </cell>
          <cell r="K1079">
            <v>264</v>
          </cell>
        </row>
        <row r="1080">
          <cell r="C1080" t="str">
            <v>龙湖冠寓-合肥长江东街店-200M/70元/1个月</v>
          </cell>
          <cell r="D1080" t="str">
            <v>龙湖冠寓</v>
          </cell>
          <cell r="E1080" t="str">
            <v>合肥</v>
          </cell>
          <cell r="F1080" t="str">
            <v>自助缴费</v>
          </cell>
          <cell r="G1080" t="str">
            <v>200M</v>
          </cell>
          <cell r="H1080" t="str">
            <v>是</v>
          </cell>
          <cell r="I1080">
            <v>70</v>
          </cell>
          <cell r="J1080">
            <v>1</v>
          </cell>
          <cell r="K1080">
            <v>42</v>
          </cell>
        </row>
        <row r="1081">
          <cell r="C1081" t="str">
            <v>龙湖冠寓-合肥长江东街店-500M/120元/1个月</v>
          </cell>
          <cell r="D1081" t="str">
            <v>龙湖冠寓</v>
          </cell>
          <cell r="E1081" t="str">
            <v>合肥</v>
          </cell>
          <cell r="F1081" t="str">
            <v>自助缴费</v>
          </cell>
          <cell r="G1081" t="str">
            <v>500M</v>
          </cell>
          <cell r="H1081" t="str">
            <v>是</v>
          </cell>
          <cell r="I1081">
            <v>120</v>
          </cell>
          <cell r="J1081">
            <v>1</v>
          </cell>
          <cell r="K1081">
            <v>60</v>
          </cell>
        </row>
        <row r="1082">
          <cell r="C1082" t="str">
            <v>龙湖冠寓-合肥长江东街店-500M/350元/3个月</v>
          </cell>
          <cell r="D1082" t="str">
            <v>龙湖冠寓</v>
          </cell>
          <cell r="E1082" t="str">
            <v>合肥</v>
          </cell>
          <cell r="F1082" t="str">
            <v>自助缴费</v>
          </cell>
          <cell r="G1082" t="str">
            <v>500M</v>
          </cell>
          <cell r="H1082" t="str">
            <v>是</v>
          </cell>
          <cell r="I1082">
            <v>350</v>
          </cell>
          <cell r="J1082">
            <v>3</v>
          </cell>
          <cell r="K1082">
            <v>175</v>
          </cell>
        </row>
        <row r="1083">
          <cell r="C1083" t="str">
            <v>龙湖冠寓-合肥长江东街店-500M/670元/6个月</v>
          </cell>
          <cell r="D1083" t="str">
            <v>龙湖冠寓</v>
          </cell>
          <cell r="E1083" t="str">
            <v>合肥</v>
          </cell>
          <cell r="F1083" t="str">
            <v>自助缴费</v>
          </cell>
          <cell r="G1083" t="str">
            <v>500M</v>
          </cell>
          <cell r="H1083" t="str">
            <v>是</v>
          </cell>
          <cell r="I1083">
            <v>670</v>
          </cell>
          <cell r="J1083">
            <v>6</v>
          </cell>
          <cell r="K1083">
            <v>335</v>
          </cell>
        </row>
        <row r="1084">
          <cell r="C1084" t="str">
            <v>龙湖冠寓-合肥长江东街店-500M/1200元/12个月</v>
          </cell>
          <cell r="D1084" t="str">
            <v>龙湖冠寓</v>
          </cell>
          <cell r="E1084" t="str">
            <v>合肥</v>
          </cell>
          <cell r="F1084" t="str">
            <v>自助缴费</v>
          </cell>
          <cell r="G1084" t="str">
            <v>500M</v>
          </cell>
          <cell r="H1084" t="str">
            <v>是</v>
          </cell>
          <cell r="I1084">
            <v>1200</v>
          </cell>
          <cell r="J1084">
            <v>12</v>
          </cell>
          <cell r="K1084">
            <v>600</v>
          </cell>
        </row>
        <row r="1085">
          <cell r="C1085" t="str">
            <v>龙湖冠寓-合肥长江东街店-300M/90元/1个月</v>
          </cell>
          <cell r="D1085" t="str">
            <v>龙湖冠寓</v>
          </cell>
          <cell r="E1085" t="str">
            <v>合肥</v>
          </cell>
          <cell r="F1085" t="str">
            <v>自助缴费</v>
          </cell>
          <cell r="G1085" t="str">
            <v>300M</v>
          </cell>
          <cell r="H1085" t="str">
            <v>是</v>
          </cell>
          <cell r="I1085">
            <v>90</v>
          </cell>
          <cell r="J1085">
            <v>1</v>
          </cell>
          <cell r="K1085">
            <v>45</v>
          </cell>
        </row>
        <row r="1086">
          <cell r="C1086" t="str">
            <v>龙湖冠寓-合肥长江东天璞店-100M/60元/一个月</v>
          </cell>
          <cell r="D1086" t="str">
            <v>龙湖冠寓</v>
          </cell>
          <cell r="E1086" t="str">
            <v>合肥</v>
          </cell>
          <cell r="F1086" t="str">
            <v>自助缴费</v>
          </cell>
          <cell r="G1086" t="str">
            <v>100M</v>
          </cell>
          <cell r="H1086" t="str">
            <v>是</v>
          </cell>
          <cell r="I1086">
            <v>60</v>
          </cell>
          <cell r="J1086">
            <v>1</v>
          </cell>
          <cell r="K1086">
            <v>36</v>
          </cell>
        </row>
        <row r="1087">
          <cell r="C1087" t="str">
            <v>龙湖冠寓-合肥长江东天璞店-200M/70元/一个月</v>
          </cell>
          <cell r="D1087" t="str">
            <v>龙湖冠寓</v>
          </cell>
          <cell r="E1087" t="str">
            <v>合肥</v>
          </cell>
          <cell r="F1087" t="str">
            <v>自助缴费</v>
          </cell>
          <cell r="G1087" t="str">
            <v>200M</v>
          </cell>
          <cell r="H1087" t="str">
            <v>是</v>
          </cell>
          <cell r="I1087">
            <v>70</v>
          </cell>
          <cell r="J1087">
            <v>1</v>
          </cell>
          <cell r="K1087">
            <v>42</v>
          </cell>
        </row>
        <row r="1088">
          <cell r="C1088" t="str">
            <v>龙湖冠寓-合肥长江东天璞店-100M/120元/两个月</v>
          </cell>
          <cell r="D1088" t="str">
            <v>龙湖冠寓</v>
          </cell>
          <cell r="E1088" t="str">
            <v>合肥</v>
          </cell>
          <cell r="F1088" t="str">
            <v>自助缴费</v>
          </cell>
          <cell r="G1088" t="str">
            <v>100M</v>
          </cell>
          <cell r="H1088" t="str">
            <v>是</v>
          </cell>
          <cell r="I1088">
            <v>120</v>
          </cell>
          <cell r="J1088">
            <v>2</v>
          </cell>
          <cell r="K1088">
            <v>72</v>
          </cell>
        </row>
        <row r="1089">
          <cell r="C1089" t="str">
            <v>龙湖冠寓-合肥长江东天璞店-100M/310元/七个月</v>
          </cell>
          <cell r="D1089" t="str">
            <v>龙湖冠寓</v>
          </cell>
          <cell r="E1089" t="str">
            <v>合肥</v>
          </cell>
          <cell r="F1089" t="str">
            <v>自助缴费</v>
          </cell>
          <cell r="G1089" t="str">
            <v>100M</v>
          </cell>
          <cell r="H1089" t="str">
            <v>是</v>
          </cell>
          <cell r="I1089">
            <v>310</v>
          </cell>
          <cell r="J1089">
            <v>7</v>
          </cell>
          <cell r="K1089">
            <v>142</v>
          </cell>
        </row>
        <row r="1090">
          <cell r="C1090" t="str">
            <v>龙湖冠寓-合肥长江东天璞店-200M/360元/六个月</v>
          </cell>
          <cell r="D1090" t="str">
            <v>龙湖冠寓</v>
          </cell>
          <cell r="E1090" t="str">
            <v>合肥</v>
          </cell>
          <cell r="F1090" t="str">
            <v>自助缴费</v>
          </cell>
          <cell r="G1090" t="str">
            <v>200M</v>
          </cell>
          <cell r="H1090" t="str">
            <v>是</v>
          </cell>
          <cell r="I1090">
            <v>360</v>
          </cell>
          <cell r="J1090">
            <v>6</v>
          </cell>
          <cell r="K1090">
            <v>192</v>
          </cell>
        </row>
        <row r="1091">
          <cell r="C1091" t="str">
            <v>龙湖冠寓-合肥长江东天璞店-200M/600元/十二个月</v>
          </cell>
          <cell r="D1091" t="str">
            <v>龙湖冠寓</v>
          </cell>
          <cell r="E1091" t="str">
            <v>合肥</v>
          </cell>
          <cell r="F1091" t="str">
            <v>自助缴费</v>
          </cell>
          <cell r="G1091" t="str">
            <v>200M</v>
          </cell>
          <cell r="H1091" t="str">
            <v>是</v>
          </cell>
          <cell r="I1091">
            <v>600</v>
          </cell>
          <cell r="J1091">
            <v>12</v>
          </cell>
          <cell r="K1091">
            <v>264</v>
          </cell>
        </row>
        <row r="1092">
          <cell r="C1092" t="str">
            <v>龙湖冠寓-合肥长江东天璞店-100M/200元/四个月</v>
          </cell>
          <cell r="D1092" t="str">
            <v>龙湖冠寓</v>
          </cell>
          <cell r="E1092" t="str">
            <v>合肥</v>
          </cell>
          <cell r="F1092" t="str">
            <v>自助缴费</v>
          </cell>
          <cell r="G1092" t="str">
            <v>100M</v>
          </cell>
          <cell r="H1092" t="str">
            <v>是</v>
          </cell>
          <cell r="I1092">
            <v>200</v>
          </cell>
          <cell r="J1092">
            <v>4</v>
          </cell>
          <cell r="K1092">
            <v>104</v>
          </cell>
        </row>
        <row r="1093">
          <cell r="C1093" t="str">
            <v>龙湖冠寓-合肥长江东天璞店-100M/180元/三个月</v>
          </cell>
          <cell r="D1093" t="str">
            <v>龙湖冠寓</v>
          </cell>
          <cell r="E1093" t="str">
            <v>合肥</v>
          </cell>
          <cell r="F1093" t="str">
            <v>自助缴费</v>
          </cell>
          <cell r="G1093" t="str">
            <v>100M</v>
          </cell>
          <cell r="H1093" t="str">
            <v>是</v>
          </cell>
          <cell r="I1093">
            <v>180</v>
          </cell>
          <cell r="J1093">
            <v>3</v>
          </cell>
          <cell r="K1093">
            <v>108</v>
          </cell>
        </row>
        <row r="1094">
          <cell r="C1094" t="str">
            <v>龙湖冠寓-合肥长江东天璞店-100M/300元/六个月</v>
          </cell>
          <cell r="D1094" t="str">
            <v>龙湖冠寓</v>
          </cell>
          <cell r="E1094" t="str">
            <v>合肥</v>
          </cell>
          <cell r="F1094" t="str">
            <v>自助缴费</v>
          </cell>
          <cell r="G1094" t="str">
            <v>100M</v>
          </cell>
          <cell r="H1094" t="str">
            <v>是</v>
          </cell>
          <cell r="I1094">
            <v>300</v>
          </cell>
          <cell r="J1094">
            <v>6</v>
          </cell>
          <cell r="K1094">
            <v>156</v>
          </cell>
        </row>
        <row r="1095">
          <cell r="C1095" t="str">
            <v>龙湖冠寓-合肥长江东天璞店-200M/300元/五个月</v>
          </cell>
          <cell r="D1095" t="str">
            <v>龙湖冠寓</v>
          </cell>
          <cell r="E1095" t="str">
            <v>合肥</v>
          </cell>
          <cell r="F1095" t="str">
            <v>自助缴费</v>
          </cell>
          <cell r="G1095" t="str">
            <v>200M</v>
          </cell>
          <cell r="H1095" t="str">
            <v>是</v>
          </cell>
          <cell r="I1095">
            <v>300</v>
          </cell>
          <cell r="J1095">
            <v>5</v>
          </cell>
          <cell r="K1095">
            <v>160</v>
          </cell>
        </row>
        <row r="1096">
          <cell r="C1096" t="str">
            <v>龙湖冠寓-合肥长江东天璞店-200M/140元/两个月</v>
          </cell>
          <cell r="D1096" t="str">
            <v>龙湖冠寓</v>
          </cell>
          <cell r="E1096" t="str">
            <v>合肥</v>
          </cell>
          <cell r="F1096" t="str">
            <v>自助缴费</v>
          </cell>
          <cell r="G1096" t="str">
            <v>200M</v>
          </cell>
          <cell r="H1096" t="str">
            <v>是</v>
          </cell>
          <cell r="I1096">
            <v>140</v>
          </cell>
          <cell r="J1096">
            <v>2</v>
          </cell>
          <cell r="K1096">
            <v>84</v>
          </cell>
        </row>
        <row r="1097">
          <cell r="C1097" t="str">
            <v>龙湖冠寓-合肥长江东天璞店-100M/320元/八个月</v>
          </cell>
          <cell r="D1097" t="str">
            <v>龙湖冠寓</v>
          </cell>
          <cell r="E1097" t="str">
            <v>合肥</v>
          </cell>
          <cell r="F1097" t="str">
            <v>自助缴费</v>
          </cell>
          <cell r="G1097" t="str">
            <v>100M</v>
          </cell>
          <cell r="H1097" t="str">
            <v>是</v>
          </cell>
          <cell r="I1097">
            <v>320</v>
          </cell>
          <cell r="J1097">
            <v>8</v>
          </cell>
          <cell r="K1097">
            <v>128</v>
          </cell>
        </row>
        <row r="1098">
          <cell r="C1098" t="str">
            <v>龙湖冠寓-合肥长江东天璞店-500M/120元/1个月</v>
          </cell>
          <cell r="D1098" t="str">
            <v>龙湖冠寓</v>
          </cell>
          <cell r="E1098" t="str">
            <v>合肥</v>
          </cell>
          <cell r="F1098" t="str">
            <v>自助缴费</v>
          </cell>
          <cell r="G1098" t="str">
            <v>500M</v>
          </cell>
          <cell r="H1098" t="str">
            <v>是</v>
          </cell>
          <cell r="I1098">
            <v>120</v>
          </cell>
          <cell r="J1098">
            <v>1</v>
          </cell>
          <cell r="K1098">
            <v>60</v>
          </cell>
        </row>
        <row r="1099">
          <cell r="C1099" t="str">
            <v>龙湖冠寓-合肥长江东天璞店-200M/210元/三个月</v>
          </cell>
          <cell r="D1099" t="str">
            <v>龙湖冠寓</v>
          </cell>
          <cell r="E1099" t="str">
            <v>合肥</v>
          </cell>
          <cell r="F1099" t="str">
            <v>自助缴费</v>
          </cell>
          <cell r="G1099" t="str">
            <v>200M</v>
          </cell>
          <cell r="H1099" t="str">
            <v>是</v>
          </cell>
          <cell r="I1099">
            <v>210</v>
          </cell>
          <cell r="J1099">
            <v>3</v>
          </cell>
          <cell r="K1099">
            <v>126</v>
          </cell>
        </row>
        <row r="1100">
          <cell r="C1100" t="str">
            <v>龙湖冠寓-合肥长江东天璞店-300M/90元/1个月</v>
          </cell>
          <cell r="D1100" t="str">
            <v>龙湖冠寓</v>
          </cell>
          <cell r="E1100" t="str">
            <v>合肥</v>
          </cell>
          <cell r="F1100" t="str">
            <v>自助缴费</v>
          </cell>
          <cell r="G1100" t="str">
            <v>300M</v>
          </cell>
          <cell r="H1100" t="str">
            <v>是</v>
          </cell>
          <cell r="I1100">
            <v>90</v>
          </cell>
          <cell r="J1100">
            <v>1</v>
          </cell>
          <cell r="K1100">
            <v>45</v>
          </cell>
        </row>
        <row r="1101">
          <cell r="C1101" t="str">
            <v>龙湖冠寓-合肥长江东天璞店-100M/250元/五个月</v>
          </cell>
          <cell r="D1101" t="str">
            <v>龙湖冠寓</v>
          </cell>
          <cell r="E1101" t="str">
            <v>合肥</v>
          </cell>
          <cell r="F1101" t="str">
            <v>自助缴费</v>
          </cell>
          <cell r="G1101" t="str">
            <v>100M</v>
          </cell>
          <cell r="H1101" t="str">
            <v>是</v>
          </cell>
          <cell r="I1101">
            <v>250</v>
          </cell>
          <cell r="J1101">
            <v>5</v>
          </cell>
          <cell r="K1101">
            <v>130</v>
          </cell>
        </row>
        <row r="1102">
          <cell r="C1102" t="str">
            <v>龙湖冠寓-合肥长江东天璞店-500M/350元/3个月</v>
          </cell>
          <cell r="D1102" t="str">
            <v>龙湖冠寓</v>
          </cell>
          <cell r="E1102" t="str">
            <v>合肥</v>
          </cell>
          <cell r="F1102" t="str">
            <v>自助缴费</v>
          </cell>
          <cell r="G1102" t="str">
            <v>500M</v>
          </cell>
          <cell r="H1102" t="str">
            <v>是</v>
          </cell>
          <cell r="I1102">
            <v>350</v>
          </cell>
          <cell r="J1102">
            <v>3</v>
          </cell>
          <cell r="K1102">
            <v>175</v>
          </cell>
        </row>
        <row r="1103">
          <cell r="C1103" t="str">
            <v>龙湖冠寓-合肥长江东天璞店-100M/400元/十个月</v>
          </cell>
          <cell r="D1103" t="str">
            <v>龙湖冠寓</v>
          </cell>
          <cell r="E1103" t="str">
            <v>合肥</v>
          </cell>
          <cell r="F1103" t="str">
            <v>自助缴费</v>
          </cell>
          <cell r="G1103" t="str">
            <v>100M</v>
          </cell>
          <cell r="H1103" t="str">
            <v>是</v>
          </cell>
          <cell r="I1103">
            <v>400</v>
          </cell>
          <cell r="J1103">
            <v>10</v>
          </cell>
          <cell r="K1103">
            <v>160</v>
          </cell>
        </row>
        <row r="1104">
          <cell r="C1104" t="str">
            <v>龙湖冠寓-南昌艾溪湖店100M/50元/一个月</v>
          </cell>
          <cell r="D1104" t="str">
            <v>龙湖冠寓</v>
          </cell>
          <cell r="E1104" t="str">
            <v>南昌</v>
          </cell>
          <cell r="F1104" t="str">
            <v>自助缴费</v>
          </cell>
          <cell r="G1104" t="str">
            <v>100M</v>
          </cell>
          <cell r="H1104" t="str">
            <v>是</v>
          </cell>
          <cell r="I1104">
            <v>50</v>
          </cell>
          <cell r="J1104">
            <v>1</v>
          </cell>
          <cell r="K1104">
            <v>25</v>
          </cell>
        </row>
        <row r="1105">
          <cell r="C1105" t="str">
            <v>龙湖冠寓-南昌艾溪湖店200M/80元/一个月</v>
          </cell>
          <cell r="D1105" t="str">
            <v>龙湖冠寓</v>
          </cell>
          <cell r="E1105" t="str">
            <v>南昌</v>
          </cell>
          <cell r="F1105" t="str">
            <v>自助缴费</v>
          </cell>
          <cell r="G1105" t="str">
            <v>200M</v>
          </cell>
          <cell r="H1105" t="str">
            <v>是</v>
          </cell>
          <cell r="I1105">
            <v>80</v>
          </cell>
          <cell r="J1105">
            <v>1</v>
          </cell>
          <cell r="K1105">
            <v>40</v>
          </cell>
        </row>
        <row r="1106">
          <cell r="C1106" t="str">
            <v>龙湖冠寓-南昌艾溪湖店-300M/100元/1个月</v>
          </cell>
          <cell r="D1106" t="str">
            <v>龙湖冠寓</v>
          </cell>
          <cell r="E1106" t="str">
            <v>南昌</v>
          </cell>
          <cell r="F1106" t="str">
            <v>自助缴费</v>
          </cell>
          <cell r="G1106" t="str">
            <v>300M</v>
          </cell>
          <cell r="H1106" t="str">
            <v>是</v>
          </cell>
          <cell r="I1106">
            <v>100</v>
          </cell>
          <cell r="J1106">
            <v>1</v>
          </cell>
          <cell r="K1106">
            <v>50</v>
          </cell>
        </row>
        <row r="1107">
          <cell r="C1107" t="str">
            <v>龙湖冠寓-宁波宁南路店-100M/140元/三个月</v>
          </cell>
          <cell r="D1107" t="str">
            <v>龙湖冠寓</v>
          </cell>
          <cell r="E1107" t="str">
            <v>宁波</v>
          </cell>
          <cell r="F1107" t="str">
            <v>自助缴费</v>
          </cell>
          <cell r="G1107" t="str">
            <v>100M</v>
          </cell>
          <cell r="H1107" t="str">
            <v>是</v>
          </cell>
          <cell r="I1107">
            <v>140</v>
          </cell>
          <cell r="J1107">
            <v>3</v>
          </cell>
          <cell r="K1107">
            <v>70</v>
          </cell>
        </row>
        <row r="1108">
          <cell r="C1108" t="str">
            <v>龙湖冠寓-宁波宁南路店-100M/250元/六个月</v>
          </cell>
          <cell r="D1108" t="str">
            <v>龙湖冠寓</v>
          </cell>
          <cell r="E1108" t="str">
            <v>宁波</v>
          </cell>
          <cell r="F1108" t="str">
            <v>自助缴费</v>
          </cell>
          <cell r="G1108" t="str">
            <v>100M</v>
          </cell>
          <cell r="H1108" t="str">
            <v>是</v>
          </cell>
          <cell r="I1108">
            <v>250</v>
          </cell>
          <cell r="J1108">
            <v>6</v>
          </cell>
          <cell r="K1108">
            <v>125</v>
          </cell>
        </row>
        <row r="1109">
          <cell r="C1109" t="str">
            <v>龙湖冠寓-宁波宁南路店-100M/460元/十二个月</v>
          </cell>
          <cell r="D1109" t="str">
            <v>龙湖冠寓</v>
          </cell>
          <cell r="E1109" t="str">
            <v>宁波</v>
          </cell>
          <cell r="F1109" t="str">
            <v>自助缴费</v>
          </cell>
          <cell r="G1109" t="str">
            <v>100M</v>
          </cell>
          <cell r="H1109" t="str">
            <v>是</v>
          </cell>
          <cell r="I1109">
            <v>460</v>
          </cell>
          <cell r="J1109">
            <v>12</v>
          </cell>
          <cell r="K1109">
            <v>230</v>
          </cell>
        </row>
        <row r="1110">
          <cell r="C1110" t="str">
            <v>龙湖冠寓-宁波宁南路店-100M/50元/一个月</v>
          </cell>
          <cell r="D1110" t="str">
            <v>龙湖冠寓</v>
          </cell>
          <cell r="E1110" t="str">
            <v>宁波</v>
          </cell>
          <cell r="F1110" t="str">
            <v>自助缴费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龙湖冠寓-宁波宁南路店-200M/230元/三个月</v>
          </cell>
          <cell r="D1111" t="str">
            <v>龙湖冠寓</v>
          </cell>
          <cell r="E1111" t="str">
            <v>宁波</v>
          </cell>
          <cell r="F1111" t="str">
            <v>自助缴费</v>
          </cell>
          <cell r="G1111" t="str">
            <v>200M</v>
          </cell>
          <cell r="H1111" t="str">
            <v>是</v>
          </cell>
          <cell r="I1111">
            <v>230</v>
          </cell>
          <cell r="J1111">
            <v>3</v>
          </cell>
          <cell r="K1111">
            <v>115</v>
          </cell>
        </row>
        <row r="1112">
          <cell r="C1112" t="str">
            <v>龙湖冠寓-宁波宁南路店-200M/450元/六个月</v>
          </cell>
          <cell r="D1112" t="str">
            <v>龙湖冠寓</v>
          </cell>
          <cell r="E1112" t="str">
            <v>宁波</v>
          </cell>
          <cell r="F1112" t="str">
            <v>自助缴费</v>
          </cell>
          <cell r="G1112" t="str">
            <v>200M</v>
          </cell>
          <cell r="H1112" t="str">
            <v>是</v>
          </cell>
          <cell r="I1112">
            <v>450</v>
          </cell>
          <cell r="J1112">
            <v>6</v>
          </cell>
          <cell r="K1112">
            <v>225</v>
          </cell>
        </row>
        <row r="1113">
          <cell r="C1113" t="str">
            <v>龙湖冠寓-宁波宁南路店-200M/80元/一个月</v>
          </cell>
          <cell r="D1113" t="str">
            <v>龙湖冠寓</v>
          </cell>
          <cell r="E1113" t="str">
            <v>宁波</v>
          </cell>
          <cell r="F1113" t="str">
            <v>自助缴费</v>
          </cell>
          <cell r="G1113" t="str">
            <v>200M</v>
          </cell>
          <cell r="H1113" t="str">
            <v>是</v>
          </cell>
          <cell r="I1113">
            <v>80</v>
          </cell>
          <cell r="J1113">
            <v>1</v>
          </cell>
          <cell r="K1113">
            <v>40</v>
          </cell>
        </row>
        <row r="1114">
          <cell r="C1114" t="str">
            <v>龙湖冠寓-宁波宁南路店-200M/810元/十二个月</v>
          </cell>
          <cell r="D1114" t="str">
            <v>龙湖冠寓</v>
          </cell>
          <cell r="E1114" t="str">
            <v>宁波</v>
          </cell>
          <cell r="F1114" t="str">
            <v>自助缴费</v>
          </cell>
          <cell r="G1114" t="str">
            <v>200M</v>
          </cell>
          <cell r="H1114" t="str">
            <v>是</v>
          </cell>
          <cell r="I1114">
            <v>810</v>
          </cell>
          <cell r="J1114">
            <v>12</v>
          </cell>
          <cell r="K1114">
            <v>405</v>
          </cell>
        </row>
        <row r="1115">
          <cell r="C1115" t="str">
            <v>龙湖冠寓-宁波宁南路店-50M/100元/三个月</v>
          </cell>
          <cell r="D1115" t="str">
            <v>龙湖冠寓</v>
          </cell>
          <cell r="E1115" t="str">
            <v>宁波</v>
          </cell>
          <cell r="F1115" t="str">
            <v>自助缴费</v>
          </cell>
          <cell r="G1115" t="str">
            <v>50M</v>
          </cell>
          <cell r="H1115" t="str">
            <v>是</v>
          </cell>
          <cell r="I1115">
            <v>100</v>
          </cell>
          <cell r="J1115">
            <v>3</v>
          </cell>
          <cell r="K1115">
            <v>50</v>
          </cell>
        </row>
        <row r="1116">
          <cell r="C1116" t="str">
            <v>龙湖冠寓-宁波宁南路店-50M/180元/六个月</v>
          </cell>
          <cell r="D1116" t="str">
            <v>龙湖冠寓</v>
          </cell>
          <cell r="E1116" t="str">
            <v>宁波</v>
          </cell>
          <cell r="F1116" t="str">
            <v>自助缴费</v>
          </cell>
          <cell r="G1116" t="str">
            <v>50M</v>
          </cell>
          <cell r="H1116" t="str">
            <v>是</v>
          </cell>
          <cell r="I1116">
            <v>180</v>
          </cell>
          <cell r="J1116">
            <v>6</v>
          </cell>
          <cell r="K1116">
            <v>90</v>
          </cell>
        </row>
        <row r="1117">
          <cell r="C1117" t="str">
            <v>龙湖冠寓-宁波宁南路店-50M/320元/十二个月</v>
          </cell>
          <cell r="D1117" t="str">
            <v>龙湖冠寓</v>
          </cell>
          <cell r="E1117" t="str">
            <v>宁波</v>
          </cell>
          <cell r="F1117" t="str">
            <v>自助缴费</v>
          </cell>
          <cell r="G1117" t="str">
            <v>50M</v>
          </cell>
          <cell r="H1117" t="str">
            <v>是</v>
          </cell>
          <cell r="I1117">
            <v>320</v>
          </cell>
          <cell r="J1117">
            <v>12</v>
          </cell>
          <cell r="K1117">
            <v>160</v>
          </cell>
        </row>
        <row r="1118">
          <cell r="C1118" t="str">
            <v>龙湖冠寓-宁波宁南路店-50M/35元/一个月</v>
          </cell>
          <cell r="D1118" t="str">
            <v>龙湖冠寓</v>
          </cell>
          <cell r="E1118" t="str">
            <v>宁波</v>
          </cell>
          <cell r="F1118" t="str">
            <v>自助缴费</v>
          </cell>
          <cell r="G1118" t="str">
            <v>50M</v>
          </cell>
          <cell r="H1118" t="str">
            <v>是</v>
          </cell>
          <cell r="I1118">
            <v>35</v>
          </cell>
          <cell r="J1118">
            <v>1</v>
          </cell>
          <cell r="K1118">
            <v>17.5</v>
          </cell>
        </row>
        <row r="1119">
          <cell r="C1119" t="str">
            <v>龙湖冠寓-宁波宁南路店-300M/100元/一个月</v>
          </cell>
          <cell r="D1119" t="str">
            <v>龙湖冠寓</v>
          </cell>
          <cell r="E1119" t="str">
            <v>宁波</v>
          </cell>
          <cell r="F1119" t="str">
            <v>自助缴费</v>
          </cell>
          <cell r="G1119" t="str">
            <v>300M</v>
          </cell>
          <cell r="H1119" t="str">
            <v>是</v>
          </cell>
          <cell r="I1119">
            <v>100</v>
          </cell>
          <cell r="J1119">
            <v>1</v>
          </cell>
          <cell r="K1119">
            <v>50</v>
          </cell>
        </row>
        <row r="1120">
          <cell r="C1120" t="str">
            <v>龙湖冠寓-宁波创业创新中心青创大厦店-200M/80元/1个月</v>
          </cell>
          <cell r="D1120" t="str">
            <v>龙湖冠寓</v>
          </cell>
          <cell r="E1120" t="str">
            <v>宁波</v>
          </cell>
          <cell r="F1120" t="str">
            <v>自助缴费</v>
          </cell>
          <cell r="G1120" t="str">
            <v>200M</v>
          </cell>
          <cell r="H1120" t="str">
            <v>是</v>
          </cell>
          <cell r="I1120">
            <v>80</v>
          </cell>
          <cell r="J1120">
            <v>1</v>
          </cell>
          <cell r="K1120">
            <v>40</v>
          </cell>
        </row>
        <row r="1121">
          <cell r="C1121" t="str">
            <v>龙湖冠寓-宁波创业创新中心青创大厦店-50M/35元/1个月</v>
          </cell>
          <cell r="D1121" t="str">
            <v>龙湖冠寓</v>
          </cell>
          <cell r="E1121" t="str">
            <v>宁波</v>
          </cell>
          <cell r="F1121" t="str">
            <v>自助缴费</v>
          </cell>
          <cell r="G1121" t="str">
            <v>50M</v>
          </cell>
          <cell r="H1121" t="str">
            <v>是</v>
          </cell>
          <cell r="I1121">
            <v>35</v>
          </cell>
          <cell r="J1121">
            <v>1</v>
          </cell>
          <cell r="K1121">
            <v>17.5</v>
          </cell>
        </row>
        <row r="1122">
          <cell r="C1122" t="str">
            <v>龙湖冠寓-宁波创业创新中心青创大厦店-100M/50元/1个月</v>
          </cell>
          <cell r="D1122" t="str">
            <v>龙湖冠寓</v>
          </cell>
          <cell r="E1122" t="str">
            <v>宁波</v>
          </cell>
          <cell r="F1122" t="str">
            <v>自助缴费</v>
          </cell>
          <cell r="G1122" t="str">
            <v>100M</v>
          </cell>
          <cell r="H1122" t="str">
            <v>是</v>
          </cell>
          <cell r="I1122">
            <v>50</v>
          </cell>
          <cell r="J1122">
            <v>1</v>
          </cell>
          <cell r="K1122">
            <v>31</v>
          </cell>
        </row>
        <row r="1123">
          <cell r="C1123" t="str">
            <v>龙湖冠寓-宁波创业创新中心青创大厦店-100M/460元/12个月</v>
          </cell>
          <cell r="D1123" t="str">
            <v>龙湖冠寓</v>
          </cell>
          <cell r="E1123" t="str">
            <v>宁波</v>
          </cell>
          <cell r="F1123" t="str">
            <v>自助缴费</v>
          </cell>
          <cell r="G1123" t="str">
            <v>100M</v>
          </cell>
          <cell r="H1123" t="str">
            <v>是</v>
          </cell>
          <cell r="I1123">
            <v>460</v>
          </cell>
          <cell r="J1123">
            <v>12</v>
          </cell>
          <cell r="K1123">
            <v>230</v>
          </cell>
        </row>
        <row r="1124">
          <cell r="C1124" t="str">
            <v>龙湖冠寓-宁波创业创新中心青创大厦店-100M/250元/6个月</v>
          </cell>
          <cell r="D1124" t="str">
            <v>龙湖冠寓</v>
          </cell>
          <cell r="E1124" t="str">
            <v>宁波</v>
          </cell>
          <cell r="F1124" t="str">
            <v>自助缴费</v>
          </cell>
          <cell r="G1124" t="str">
            <v>100M</v>
          </cell>
          <cell r="H1124" t="str">
            <v>是</v>
          </cell>
          <cell r="I1124">
            <v>250</v>
          </cell>
          <cell r="J1124">
            <v>6</v>
          </cell>
          <cell r="K1124">
            <v>125</v>
          </cell>
        </row>
        <row r="1125">
          <cell r="C1125" t="str">
            <v>龙湖冠寓-宁波创业创新中心青创大厦店-50M/180元/6个月</v>
          </cell>
          <cell r="D1125" t="str">
            <v>龙湖冠寓</v>
          </cell>
          <cell r="E1125" t="str">
            <v>宁波</v>
          </cell>
          <cell r="F1125" t="str">
            <v>自助缴费</v>
          </cell>
          <cell r="G1125" t="str">
            <v>50M</v>
          </cell>
          <cell r="H1125" t="str">
            <v>是</v>
          </cell>
          <cell r="I1125">
            <v>180</v>
          </cell>
          <cell r="J1125">
            <v>6</v>
          </cell>
          <cell r="K1125">
            <v>90</v>
          </cell>
        </row>
        <row r="1126">
          <cell r="C1126" t="str">
            <v>龙湖冠寓-宁波创业创新中心青创大厦店-50M/320元/12个月</v>
          </cell>
          <cell r="D1126" t="str">
            <v>龙湖冠寓</v>
          </cell>
          <cell r="E1126" t="str">
            <v>宁波</v>
          </cell>
          <cell r="F1126" t="str">
            <v>自助缴费</v>
          </cell>
          <cell r="G1126" t="str">
            <v>50M</v>
          </cell>
          <cell r="H1126" t="str">
            <v>是</v>
          </cell>
          <cell r="I1126">
            <v>320</v>
          </cell>
          <cell r="J1126">
            <v>12</v>
          </cell>
          <cell r="K1126">
            <v>160</v>
          </cell>
        </row>
        <row r="1127">
          <cell r="C1127" t="str">
            <v>龙湖冠寓-宁波创业创新中心青创大厦店-100M/140元/3个月</v>
          </cell>
          <cell r="D1127" t="str">
            <v>龙湖冠寓</v>
          </cell>
          <cell r="E1127" t="str">
            <v>宁波</v>
          </cell>
          <cell r="F1127" t="str">
            <v>自助缴费</v>
          </cell>
          <cell r="G1127" t="str">
            <v>100M</v>
          </cell>
          <cell r="H1127" t="str">
            <v>是</v>
          </cell>
          <cell r="I1127">
            <v>140</v>
          </cell>
          <cell r="J1127">
            <v>3</v>
          </cell>
          <cell r="K1127">
            <v>70</v>
          </cell>
        </row>
        <row r="1128">
          <cell r="C1128" t="str">
            <v>龙湖冠寓-宁波创业创新中心青创大厦店-50M/100元/3个月</v>
          </cell>
          <cell r="D1128" t="str">
            <v>龙湖冠寓</v>
          </cell>
          <cell r="E1128" t="str">
            <v>宁波</v>
          </cell>
          <cell r="F1128" t="str">
            <v>自助缴费</v>
          </cell>
          <cell r="G1128" t="str">
            <v>50M</v>
          </cell>
          <cell r="H1128" t="str">
            <v>是</v>
          </cell>
          <cell r="I1128">
            <v>100</v>
          </cell>
          <cell r="J1128">
            <v>3</v>
          </cell>
          <cell r="K1128">
            <v>50</v>
          </cell>
        </row>
        <row r="1129">
          <cell r="C1129" t="str">
            <v>龙湖冠寓-宁波创业创新中心青创大厦店-200M/450元/6个月</v>
          </cell>
          <cell r="D1129" t="str">
            <v>龙湖冠寓</v>
          </cell>
          <cell r="E1129" t="str">
            <v>宁波</v>
          </cell>
          <cell r="F1129" t="str">
            <v>自助缴费</v>
          </cell>
          <cell r="G1129" t="str">
            <v>200M</v>
          </cell>
          <cell r="H1129" t="str">
            <v>是</v>
          </cell>
          <cell r="I1129">
            <v>450</v>
          </cell>
          <cell r="J1129">
            <v>6</v>
          </cell>
          <cell r="K1129">
            <v>225</v>
          </cell>
        </row>
        <row r="1130">
          <cell r="C1130" t="str">
            <v>龙湖冠寓-宁波创业创新中心青创大厦店-200M/230元/3个月</v>
          </cell>
          <cell r="D1130" t="str">
            <v>龙湖冠寓</v>
          </cell>
          <cell r="E1130" t="str">
            <v>宁波</v>
          </cell>
          <cell r="F1130" t="str">
            <v>自助缴费</v>
          </cell>
          <cell r="G1130" t="str">
            <v>200M</v>
          </cell>
          <cell r="H1130" t="str">
            <v>是</v>
          </cell>
          <cell r="I1130">
            <v>230</v>
          </cell>
          <cell r="J1130">
            <v>3</v>
          </cell>
          <cell r="K1130">
            <v>115</v>
          </cell>
        </row>
        <row r="1131">
          <cell r="C1131" t="str">
            <v>龙湖冠宇-宁波镇海五里牌店-100M/140元/三个月</v>
          </cell>
          <cell r="D1131" t="str">
            <v>龙湖冠寓</v>
          </cell>
          <cell r="E1131" t="str">
            <v>宁波</v>
          </cell>
          <cell r="F1131" t="str">
            <v>自助缴费</v>
          </cell>
          <cell r="G1131" t="str">
            <v>100M</v>
          </cell>
          <cell r="H1131" t="str">
            <v>是</v>
          </cell>
          <cell r="I1131">
            <v>140</v>
          </cell>
          <cell r="J1131">
            <v>3</v>
          </cell>
          <cell r="K1131">
            <v>70</v>
          </cell>
        </row>
        <row r="1132">
          <cell r="C1132" t="str">
            <v>龙湖冠宇-宁波镇海五里牌店-100M/250元/六个月</v>
          </cell>
          <cell r="D1132" t="str">
            <v>龙湖冠寓</v>
          </cell>
          <cell r="E1132" t="str">
            <v>宁波</v>
          </cell>
          <cell r="F1132" t="str">
            <v>自助缴费</v>
          </cell>
          <cell r="G1132" t="str">
            <v>100M</v>
          </cell>
          <cell r="H1132" t="str">
            <v>是</v>
          </cell>
          <cell r="I1132">
            <v>250</v>
          </cell>
          <cell r="J1132">
            <v>6</v>
          </cell>
          <cell r="K1132">
            <v>125</v>
          </cell>
        </row>
        <row r="1133">
          <cell r="C1133" t="str">
            <v>龙湖冠宇-宁波镇海五里牌店-100M/460元/十二个月</v>
          </cell>
          <cell r="D1133" t="str">
            <v>龙湖冠寓</v>
          </cell>
          <cell r="E1133" t="str">
            <v>宁波</v>
          </cell>
          <cell r="F1133" t="str">
            <v>自助缴费</v>
          </cell>
          <cell r="G1133" t="str">
            <v>100M</v>
          </cell>
          <cell r="H1133" t="str">
            <v>是</v>
          </cell>
          <cell r="I1133">
            <v>460</v>
          </cell>
          <cell r="J1133">
            <v>12</v>
          </cell>
          <cell r="K1133">
            <v>230</v>
          </cell>
        </row>
        <row r="1134">
          <cell r="C1134" t="str">
            <v>龙湖冠宇-宁波镇海五里牌店-100M/50元/一个月</v>
          </cell>
          <cell r="D1134" t="str">
            <v>龙湖冠寓</v>
          </cell>
          <cell r="E1134" t="str">
            <v>宁波</v>
          </cell>
          <cell r="F1134" t="str">
            <v>自助缴费</v>
          </cell>
          <cell r="G1134" t="str">
            <v>100M</v>
          </cell>
          <cell r="H1134" t="str">
            <v>是</v>
          </cell>
          <cell r="I1134">
            <v>50</v>
          </cell>
          <cell r="J1134">
            <v>1</v>
          </cell>
          <cell r="K1134">
            <v>25</v>
          </cell>
        </row>
        <row r="1135">
          <cell r="C1135" t="str">
            <v>龙湖冠宇-宁波镇海五里牌店-200M/230元/三个月</v>
          </cell>
          <cell r="D1135" t="str">
            <v>龙湖冠寓</v>
          </cell>
          <cell r="E1135" t="str">
            <v>宁波</v>
          </cell>
          <cell r="F1135" t="str">
            <v>自助缴费</v>
          </cell>
          <cell r="G1135" t="str">
            <v>200M</v>
          </cell>
          <cell r="H1135" t="str">
            <v>是</v>
          </cell>
          <cell r="I1135">
            <v>230</v>
          </cell>
          <cell r="J1135">
            <v>3</v>
          </cell>
          <cell r="K1135">
            <v>115</v>
          </cell>
        </row>
        <row r="1136">
          <cell r="C1136" t="str">
            <v>龙湖冠宇-宁波镇海五里牌店-200M/450元/六个月</v>
          </cell>
          <cell r="D1136" t="str">
            <v>龙湖冠寓</v>
          </cell>
          <cell r="E1136" t="str">
            <v>宁波</v>
          </cell>
          <cell r="F1136" t="str">
            <v>自助缴费</v>
          </cell>
          <cell r="G1136" t="str">
            <v>200M</v>
          </cell>
          <cell r="H1136" t="str">
            <v>是</v>
          </cell>
          <cell r="I1136">
            <v>450</v>
          </cell>
          <cell r="J1136">
            <v>6</v>
          </cell>
          <cell r="K1136">
            <v>225</v>
          </cell>
        </row>
        <row r="1137">
          <cell r="C1137" t="str">
            <v>龙湖冠宇-宁波镇海五里牌店-200M/80元/一个月</v>
          </cell>
          <cell r="D1137" t="str">
            <v>龙湖冠寓</v>
          </cell>
          <cell r="E1137" t="str">
            <v>宁波</v>
          </cell>
          <cell r="F1137" t="str">
            <v>自助缴费</v>
          </cell>
          <cell r="G1137" t="str">
            <v>200M</v>
          </cell>
          <cell r="H1137" t="str">
            <v>是</v>
          </cell>
          <cell r="I1137">
            <v>80</v>
          </cell>
          <cell r="J1137">
            <v>1</v>
          </cell>
          <cell r="K1137">
            <v>40</v>
          </cell>
        </row>
        <row r="1138">
          <cell r="C1138" t="str">
            <v>龙湖冠宇-宁波镇海五里牌店-200M/810元/十二个月</v>
          </cell>
          <cell r="D1138" t="str">
            <v>龙湖冠寓</v>
          </cell>
          <cell r="E1138" t="str">
            <v>宁波</v>
          </cell>
          <cell r="F1138" t="str">
            <v>自助缴费</v>
          </cell>
          <cell r="G1138" t="str">
            <v>200M</v>
          </cell>
          <cell r="H1138" t="str">
            <v>是</v>
          </cell>
          <cell r="I1138">
            <v>810</v>
          </cell>
          <cell r="J1138">
            <v>12</v>
          </cell>
          <cell r="K1138">
            <v>405</v>
          </cell>
        </row>
        <row r="1139">
          <cell r="C1139" t="str">
            <v>龙湖冠宇-宁波镇海五里牌店-50M/100元/三个月</v>
          </cell>
          <cell r="D1139" t="str">
            <v>龙湖冠寓</v>
          </cell>
          <cell r="E1139" t="str">
            <v>宁波</v>
          </cell>
          <cell r="F1139" t="str">
            <v>自助缴费</v>
          </cell>
          <cell r="G1139" t="str">
            <v>50M</v>
          </cell>
          <cell r="H1139" t="str">
            <v>是</v>
          </cell>
          <cell r="I1139">
            <v>100</v>
          </cell>
          <cell r="J1139">
            <v>3</v>
          </cell>
          <cell r="K1139">
            <v>50</v>
          </cell>
        </row>
        <row r="1140">
          <cell r="C1140" t="str">
            <v>龙湖冠宇-宁波镇海五里牌店-50M/180元/六个月</v>
          </cell>
          <cell r="D1140" t="str">
            <v>龙湖冠寓</v>
          </cell>
          <cell r="E1140" t="str">
            <v>宁波</v>
          </cell>
          <cell r="F1140" t="str">
            <v>自助缴费</v>
          </cell>
          <cell r="G1140" t="str">
            <v>50M</v>
          </cell>
          <cell r="H1140" t="str">
            <v>是</v>
          </cell>
          <cell r="I1140">
            <v>180</v>
          </cell>
          <cell r="J1140">
            <v>6</v>
          </cell>
          <cell r="K1140">
            <v>90</v>
          </cell>
        </row>
        <row r="1141">
          <cell r="C1141" t="str">
            <v>龙湖冠宇-宁波镇海五里牌店-50M/320元/十二个月</v>
          </cell>
          <cell r="D1141" t="str">
            <v>龙湖冠寓</v>
          </cell>
          <cell r="E1141" t="str">
            <v>宁波</v>
          </cell>
          <cell r="F1141" t="str">
            <v>自助缴费</v>
          </cell>
          <cell r="G1141" t="str">
            <v>50M</v>
          </cell>
          <cell r="H1141" t="str">
            <v>是</v>
          </cell>
          <cell r="I1141">
            <v>320</v>
          </cell>
          <cell r="J1141">
            <v>12</v>
          </cell>
          <cell r="K1141">
            <v>160</v>
          </cell>
        </row>
        <row r="1142">
          <cell r="C1142" t="str">
            <v>龙湖冠宇-宁波镇海五里牌店-50M/35元/一个月</v>
          </cell>
          <cell r="D1142" t="str">
            <v>龙湖冠寓</v>
          </cell>
          <cell r="E1142" t="str">
            <v>宁波</v>
          </cell>
          <cell r="F1142" t="str">
            <v>自助缴费</v>
          </cell>
          <cell r="G1142" t="str">
            <v>50M</v>
          </cell>
          <cell r="H1142" t="str">
            <v>是</v>
          </cell>
          <cell r="I1142">
            <v>35</v>
          </cell>
          <cell r="J1142">
            <v>1</v>
          </cell>
          <cell r="K1142">
            <v>17.5</v>
          </cell>
        </row>
        <row r="1143">
          <cell r="C1143" t="str">
            <v>龙湖冠寓-深圳吉祥地铁站店100M/230元/三个月</v>
          </cell>
          <cell r="D1143" t="str">
            <v>龙湖冠寓</v>
          </cell>
          <cell r="E1143" t="str">
            <v>深圳</v>
          </cell>
          <cell r="F1143" t="str">
            <v>自助缴费</v>
          </cell>
          <cell r="G1143" t="str">
            <v>100M</v>
          </cell>
          <cell r="H1143" t="str">
            <v>是</v>
          </cell>
          <cell r="I1143">
            <v>230</v>
          </cell>
          <cell r="J1143">
            <v>3</v>
          </cell>
          <cell r="K1143">
            <v>155</v>
          </cell>
        </row>
        <row r="1144">
          <cell r="C1144" t="str">
            <v>龙湖冠寓-深圳吉祥地铁站店100M/450元/六个月</v>
          </cell>
          <cell r="D1144" t="str">
            <v>龙湖冠寓</v>
          </cell>
          <cell r="E1144" t="str">
            <v>深圳</v>
          </cell>
          <cell r="F1144" t="str">
            <v>自助缴费</v>
          </cell>
          <cell r="G1144" t="str">
            <v>100M</v>
          </cell>
          <cell r="H1144" t="str">
            <v>是</v>
          </cell>
          <cell r="I1144">
            <v>450</v>
          </cell>
          <cell r="J1144">
            <v>6</v>
          </cell>
          <cell r="K1144">
            <v>300</v>
          </cell>
        </row>
        <row r="1145">
          <cell r="C1145" t="str">
            <v>龙湖冠寓-深圳吉祥地铁站店100M/80元/一个月</v>
          </cell>
          <cell r="D1145" t="str">
            <v>龙湖冠寓</v>
          </cell>
          <cell r="E1145" t="str">
            <v>深圳</v>
          </cell>
          <cell r="F1145" t="str">
            <v>自助缴费</v>
          </cell>
          <cell r="G1145" t="str">
            <v>100M</v>
          </cell>
          <cell r="H1145" t="str">
            <v>是</v>
          </cell>
          <cell r="I1145">
            <v>80</v>
          </cell>
          <cell r="J1145">
            <v>1</v>
          </cell>
          <cell r="K1145">
            <v>55</v>
          </cell>
        </row>
        <row r="1146">
          <cell r="C1146" t="str">
            <v>龙湖冠寓-深圳吉祥地铁站店100M/810元/十二个月</v>
          </cell>
          <cell r="D1146" t="str">
            <v>龙湖冠寓</v>
          </cell>
          <cell r="E1146" t="str">
            <v>深圳</v>
          </cell>
          <cell r="F1146" t="str">
            <v>自助缴费</v>
          </cell>
          <cell r="G1146" t="str">
            <v>100M</v>
          </cell>
          <cell r="H1146" t="str">
            <v>是</v>
          </cell>
          <cell r="I1146">
            <v>810</v>
          </cell>
          <cell r="J1146">
            <v>12</v>
          </cell>
          <cell r="K1146">
            <v>510</v>
          </cell>
        </row>
        <row r="1147">
          <cell r="C1147" t="str">
            <v>龙湖冠寓-深圳吉祥地铁站店200M/128元/一个月</v>
          </cell>
          <cell r="D1147" t="str">
            <v>龙湖冠寓</v>
          </cell>
          <cell r="E1147" t="str">
            <v>深圳</v>
          </cell>
          <cell r="F1147" t="str">
            <v>自助缴费</v>
          </cell>
          <cell r="G1147" t="str">
            <v>200M</v>
          </cell>
          <cell r="H1147" t="str">
            <v>是</v>
          </cell>
          <cell r="I1147">
            <v>128</v>
          </cell>
          <cell r="J1147">
            <v>1</v>
          </cell>
          <cell r="K1147">
            <v>100</v>
          </cell>
        </row>
        <row r="1148">
          <cell r="C1148" t="str">
            <v>龙湖冠寓-深圳吉祥地铁站店200M/1300元/十二个月</v>
          </cell>
          <cell r="D1148" t="str">
            <v>龙湖冠寓</v>
          </cell>
          <cell r="E1148" t="str">
            <v>深圳</v>
          </cell>
          <cell r="F1148" t="str">
            <v>自助缴费</v>
          </cell>
          <cell r="G1148" t="str">
            <v>200M</v>
          </cell>
          <cell r="H1148" t="str">
            <v>是</v>
          </cell>
          <cell r="I1148">
            <v>1300</v>
          </cell>
          <cell r="J1148">
            <v>12</v>
          </cell>
          <cell r="K1148">
            <v>964</v>
          </cell>
        </row>
        <row r="1149">
          <cell r="C1149" t="str">
            <v>龙湖冠寓-深圳吉祥地铁站店200M/370元/三个月</v>
          </cell>
          <cell r="D1149" t="str">
            <v>龙湖冠寓</v>
          </cell>
          <cell r="E1149" t="str">
            <v>深圳</v>
          </cell>
          <cell r="F1149" t="str">
            <v>自助缴费</v>
          </cell>
          <cell r="G1149" t="str">
            <v>200M</v>
          </cell>
          <cell r="H1149" t="str">
            <v>是</v>
          </cell>
          <cell r="I1149">
            <v>370</v>
          </cell>
          <cell r="J1149">
            <v>3</v>
          </cell>
          <cell r="K1149">
            <v>286</v>
          </cell>
        </row>
        <row r="1150">
          <cell r="C1150" t="str">
            <v>龙湖冠寓-深圳吉祥地铁站店200M/720元/六个月</v>
          </cell>
          <cell r="D1150" t="str">
            <v>龙湖冠寓</v>
          </cell>
          <cell r="E1150" t="str">
            <v>深圳</v>
          </cell>
          <cell r="F1150" t="str">
            <v>自助缴费</v>
          </cell>
          <cell r="G1150" t="str">
            <v>200M</v>
          </cell>
          <cell r="H1150" t="str">
            <v>是</v>
          </cell>
          <cell r="I1150">
            <v>720</v>
          </cell>
          <cell r="J1150">
            <v>6</v>
          </cell>
          <cell r="K1150">
            <v>552</v>
          </cell>
        </row>
        <row r="1151">
          <cell r="C1151" t="str">
            <v>龙湖冠寓-深圳塘坑店100M/230元/三个月</v>
          </cell>
          <cell r="D1151" t="str">
            <v>龙湖冠寓</v>
          </cell>
          <cell r="E1151" t="str">
            <v>深圳</v>
          </cell>
          <cell r="F1151" t="str">
            <v>自助缴费</v>
          </cell>
          <cell r="G1151" t="str">
            <v>100M</v>
          </cell>
          <cell r="H1151" t="str">
            <v>是</v>
          </cell>
          <cell r="I1151">
            <v>230</v>
          </cell>
          <cell r="J1151">
            <v>3</v>
          </cell>
          <cell r="K1151">
            <v>155</v>
          </cell>
        </row>
        <row r="1152">
          <cell r="C1152" t="str">
            <v>龙湖冠寓-深圳塘坑店100M/450元/六个月</v>
          </cell>
          <cell r="D1152" t="str">
            <v>龙湖冠寓</v>
          </cell>
          <cell r="E1152" t="str">
            <v>深圳</v>
          </cell>
          <cell r="F1152" t="str">
            <v>自助缴费</v>
          </cell>
          <cell r="G1152" t="str">
            <v>100M</v>
          </cell>
          <cell r="H1152" t="str">
            <v>是</v>
          </cell>
          <cell r="I1152">
            <v>450</v>
          </cell>
          <cell r="J1152">
            <v>6</v>
          </cell>
          <cell r="K1152">
            <v>300</v>
          </cell>
        </row>
        <row r="1153">
          <cell r="C1153" t="str">
            <v>龙湖冠寓-深圳塘坑店100M/80元/一个月</v>
          </cell>
          <cell r="D1153" t="str">
            <v>龙湖冠寓</v>
          </cell>
          <cell r="E1153" t="str">
            <v>深圳</v>
          </cell>
          <cell r="F1153" t="str">
            <v>自助缴费</v>
          </cell>
          <cell r="G1153" t="str">
            <v>100M</v>
          </cell>
          <cell r="H1153" t="str">
            <v>是</v>
          </cell>
          <cell r="I1153">
            <v>80</v>
          </cell>
          <cell r="J1153">
            <v>1</v>
          </cell>
          <cell r="K1153">
            <v>55</v>
          </cell>
        </row>
        <row r="1154">
          <cell r="C1154" t="str">
            <v>龙湖冠寓-深圳塘坑店100M/810元/十二个月</v>
          </cell>
          <cell r="D1154" t="str">
            <v>龙湖冠寓</v>
          </cell>
          <cell r="E1154" t="str">
            <v>深圳</v>
          </cell>
          <cell r="F1154" t="str">
            <v>自助缴费</v>
          </cell>
          <cell r="G1154" t="str">
            <v>100M</v>
          </cell>
          <cell r="H1154" t="str">
            <v>是</v>
          </cell>
          <cell r="I1154">
            <v>810</v>
          </cell>
          <cell r="J1154">
            <v>12</v>
          </cell>
          <cell r="K1154">
            <v>510</v>
          </cell>
        </row>
        <row r="1155">
          <cell r="C1155" t="str">
            <v>龙湖冠寓-深圳塘坑店200M/128元/一个月</v>
          </cell>
          <cell r="D1155" t="str">
            <v>龙湖冠寓</v>
          </cell>
          <cell r="E1155" t="str">
            <v>深圳</v>
          </cell>
          <cell r="F1155" t="str">
            <v>自助缴费</v>
          </cell>
          <cell r="G1155" t="str">
            <v>200M</v>
          </cell>
          <cell r="H1155" t="str">
            <v>是</v>
          </cell>
          <cell r="I1155">
            <v>128</v>
          </cell>
          <cell r="J1155">
            <v>1</v>
          </cell>
          <cell r="K1155">
            <v>100</v>
          </cell>
        </row>
        <row r="1156">
          <cell r="C1156" t="str">
            <v>龙湖冠寓-深圳塘坑店200M/1300元/十二个月</v>
          </cell>
          <cell r="D1156" t="str">
            <v>龙湖冠寓</v>
          </cell>
          <cell r="E1156" t="str">
            <v>深圳</v>
          </cell>
          <cell r="F1156" t="str">
            <v>自助缴费</v>
          </cell>
          <cell r="G1156" t="str">
            <v>200M</v>
          </cell>
          <cell r="H1156" t="str">
            <v>是</v>
          </cell>
          <cell r="I1156">
            <v>1300</v>
          </cell>
          <cell r="J1156">
            <v>12</v>
          </cell>
          <cell r="K1156">
            <v>964</v>
          </cell>
        </row>
        <row r="1157">
          <cell r="C1157" t="str">
            <v>龙湖冠寓-深圳塘坑店200M/370元/三个月</v>
          </cell>
          <cell r="D1157" t="str">
            <v>龙湖冠寓</v>
          </cell>
          <cell r="E1157" t="str">
            <v>深圳</v>
          </cell>
          <cell r="F1157" t="str">
            <v>自助缴费</v>
          </cell>
          <cell r="G1157" t="str">
            <v>200M</v>
          </cell>
          <cell r="H1157" t="str">
            <v>是</v>
          </cell>
          <cell r="I1157">
            <v>370</v>
          </cell>
          <cell r="J1157">
            <v>3</v>
          </cell>
          <cell r="K1157">
            <v>286</v>
          </cell>
        </row>
        <row r="1158">
          <cell r="C1158" t="str">
            <v>龙湖冠寓-深圳塘坑店200M/720元/六个月</v>
          </cell>
          <cell r="D1158" t="str">
            <v>龙湖冠寓</v>
          </cell>
          <cell r="E1158" t="str">
            <v>深圳</v>
          </cell>
          <cell r="F1158" t="str">
            <v>自助缴费</v>
          </cell>
          <cell r="G1158" t="str">
            <v>200M</v>
          </cell>
          <cell r="H1158" t="str">
            <v>是</v>
          </cell>
          <cell r="I1158">
            <v>720</v>
          </cell>
          <cell r="J1158">
            <v>6</v>
          </cell>
          <cell r="K1158">
            <v>552</v>
          </cell>
        </row>
        <row r="1159">
          <cell r="C1159" t="str">
            <v>龙湖冠寓华苑复康路桥店300M/一个月/80元</v>
          </cell>
          <cell r="D1159" t="str">
            <v>龙湖冠寓</v>
          </cell>
          <cell r="E1159" t="str">
            <v>天津</v>
          </cell>
          <cell r="F1159" t="str">
            <v>自助缴费</v>
          </cell>
          <cell r="G1159" t="str">
            <v>300M</v>
          </cell>
          <cell r="H1159" t="str">
            <v>是</v>
          </cell>
          <cell r="I1159">
            <v>80</v>
          </cell>
          <cell r="J1159">
            <v>1</v>
          </cell>
          <cell r="K1159">
            <v>40</v>
          </cell>
        </row>
        <row r="1160">
          <cell r="C1160" t="str">
            <v>龙湖冠寓-天津华苑复康路桥店-200M/145元/三个月</v>
          </cell>
          <cell r="D1160" t="str">
            <v>龙湖冠寓</v>
          </cell>
          <cell r="E1160" t="str">
            <v>天津</v>
          </cell>
          <cell r="F1160" t="str">
            <v>自助缴费</v>
          </cell>
          <cell r="G1160" t="str">
            <v>200M</v>
          </cell>
          <cell r="H1160" t="str">
            <v>是</v>
          </cell>
          <cell r="I1160">
            <v>145</v>
          </cell>
          <cell r="J1160">
            <v>3</v>
          </cell>
          <cell r="K1160">
            <v>70</v>
          </cell>
        </row>
        <row r="1161">
          <cell r="C1161" t="str">
            <v>龙湖冠寓-天津华苑复康路桥店-200M/280元/六个月</v>
          </cell>
          <cell r="D1161" t="str">
            <v>龙湖冠寓</v>
          </cell>
          <cell r="E1161" t="str">
            <v>天津</v>
          </cell>
          <cell r="F1161" t="str">
            <v>自助缴费</v>
          </cell>
          <cell r="G1161" t="str">
            <v>200M</v>
          </cell>
          <cell r="H1161" t="str">
            <v>是</v>
          </cell>
          <cell r="I1161">
            <v>280</v>
          </cell>
          <cell r="J1161">
            <v>6</v>
          </cell>
          <cell r="K1161">
            <v>130</v>
          </cell>
        </row>
        <row r="1162">
          <cell r="C1162" t="str">
            <v>龙湖冠寓-天津华苑复康路桥店-200M/50元/一个月</v>
          </cell>
          <cell r="D1162" t="str">
            <v>龙湖冠寓</v>
          </cell>
          <cell r="E1162" t="str">
            <v>天津</v>
          </cell>
          <cell r="F1162" t="str">
            <v>自助缴费</v>
          </cell>
          <cell r="G1162" t="str">
            <v>200M</v>
          </cell>
          <cell r="H1162" t="str">
            <v>是</v>
          </cell>
          <cell r="I1162">
            <v>50</v>
          </cell>
          <cell r="J1162">
            <v>1</v>
          </cell>
          <cell r="K1162">
            <v>25</v>
          </cell>
        </row>
        <row r="1163">
          <cell r="C1163" t="str">
            <v>龙湖冠寓-天津华苑复康路桥店-200M/510元/十二个月</v>
          </cell>
          <cell r="D1163" t="str">
            <v>龙湖冠寓</v>
          </cell>
          <cell r="E1163" t="str">
            <v>天津</v>
          </cell>
          <cell r="F1163" t="str">
            <v>自助缴费</v>
          </cell>
          <cell r="G1163" t="str">
            <v>200M</v>
          </cell>
          <cell r="H1163" t="str">
            <v>是</v>
          </cell>
          <cell r="I1163">
            <v>510</v>
          </cell>
          <cell r="J1163">
            <v>12</v>
          </cell>
          <cell r="K1163">
            <v>210</v>
          </cell>
        </row>
        <row r="1164">
          <cell r="C1164" t="str">
            <v>龙湖冠寓华苑复康路桥店30元/200M/一个月</v>
          </cell>
          <cell r="D1164" t="str">
            <v>龙湖冠寓</v>
          </cell>
          <cell r="E1164" t="str">
            <v>天津</v>
          </cell>
          <cell r="F1164" t="str">
            <v>自助缴费</v>
          </cell>
          <cell r="G1164" t="str">
            <v>200M</v>
          </cell>
          <cell r="H1164" t="str">
            <v>是</v>
          </cell>
          <cell r="I1164">
            <v>30</v>
          </cell>
          <cell r="J1164">
            <v>1</v>
          </cell>
          <cell r="K1164">
            <v>15</v>
          </cell>
        </row>
        <row r="1165">
          <cell r="C1165" t="str">
            <v>龙湖冠寓华苑复康路桥店300M/80元</v>
          </cell>
          <cell r="D1165" t="str">
            <v>龙湖冠寓</v>
          </cell>
          <cell r="E1165" t="str">
            <v>天津</v>
          </cell>
          <cell r="F1165" t="str">
            <v>自助缴费</v>
          </cell>
          <cell r="G1165" t="str">
            <v>300M</v>
          </cell>
          <cell r="H1165" t="str">
            <v>是</v>
          </cell>
          <cell r="I1165">
            <v>80</v>
          </cell>
          <cell r="J1165">
            <v>1</v>
          </cell>
          <cell r="K1165">
            <v>40</v>
          </cell>
        </row>
        <row r="1166">
          <cell r="C1166" t="str">
            <v>龙湖冠寓-天津卫国道店-200M/50元/一个月</v>
          </cell>
          <cell r="D1166" t="str">
            <v>龙湖冠寓</v>
          </cell>
          <cell r="E1166" t="str">
            <v>天津</v>
          </cell>
          <cell r="F1166" t="str">
            <v>自助缴费</v>
          </cell>
          <cell r="G1166" t="str">
            <v>200M</v>
          </cell>
          <cell r="H1166" t="str">
            <v>是</v>
          </cell>
          <cell r="I1166">
            <v>50</v>
          </cell>
          <cell r="J1166">
            <v>1</v>
          </cell>
          <cell r="K1166">
            <v>25</v>
          </cell>
        </row>
        <row r="1167">
          <cell r="C1167" t="str">
            <v>龙湖冠寓-天津卫国道店-200M/510元/十二个月</v>
          </cell>
          <cell r="D1167" t="str">
            <v>龙湖冠寓</v>
          </cell>
          <cell r="E1167" t="str">
            <v>天津</v>
          </cell>
          <cell r="F1167" t="str">
            <v>自助缴费</v>
          </cell>
          <cell r="G1167" t="str">
            <v>200M</v>
          </cell>
          <cell r="H1167" t="str">
            <v>是</v>
          </cell>
          <cell r="I1167">
            <v>510</v>
          </cell>
          <cell r="J1167">
            <v>12</v>
          </cell>
          <cell r="K1167">
            <v>210</v>
          </cell>
        </row>
        <row r="1168">
          <cell r="C1168" t="str">
            <v>龙湖冠寓-天津卫国道店200M/30元/一个月</v>
          </cell>
          <cell r="D1168" t="str">
            <v>龙湖冠寓</v>
          </cell>
          <cell r="E1168" t="str">
            <v>天津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30</v>
          </cell>
          <cell r="J1168">
            <v>1</v>
          </cell>
          <cell r="K1168">
            <v>15</v>
          </cell>
        </row>
        <row r="1169">
          <cell r="C1169" t="str">
            <v>龙湖冠寓-天津音乐学院店200M/50元/一个月</v>
          </cell>
          <cell r="D1169" t="str">
            <v>龙湖冠寓</v>
          </cell>
          <cell r="E1169" t="str">
            <v>天津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50</v>
          </cell>
          <cell r="J1169">
            <v>1</v>
          </cell>
          <cell r="K1169">
            <v>25</v>
          </cell>
        </row>
        <row r="1170">
          <cell r="C1170" t="str">
            <v>龙湖冠寓-天津音乐学院店30元/200M/一个月</v>
          </cell>
          <cell r="D1170" t="str">
            <v>龙湖冠寓</v>
          </cell>
          <cell r="E1170" t="str">
            <v>天津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30</v>
          </cell>
          <cell r="J1170">
            <v>1</v>
          </cell>
          <cell r="K1170">
            <v>15</v>
          </cell>
        </row>
        <row r="1171">
          <cell r="C1171" t="str">
            <v>龙湖冠寓-天津友谊路店-200M/145元/三个月</v>
          </cell>
          <cell r="D1171" t="str">
            <v>龙湖冠寓</v>
          </cell>
          <cell r="E1171" t="str">
            <v>天津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145</v>
          </cell>
          <cell r="J1171">
            <v>3</v>
          </cell>
          <cell r="K1171">
            <v>70</v>
          </cell>
        </row>
        <row r="1172">
          <cell r="C1172" t="str">
            <v>龙湖冠寓-天津友谊路店-200M/280元/六个月</v>
          </cell>
          <cell r="D1172" t="str">
            <v>龙湖冠寓</v>
          </cell>
          <cell r="E1172" t="str">
            <v>天津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280</v>
          </cell>
          <cell r="J1172">
            <v>6</v>
          </cell>
          <cell r="K1172">
            <v>130</v>
          </cell>
        </row>
        <row r="1173">
          <cell r="C1173" t="str">
            <v>龙湖冠寓-天津友谊路店-200M/50元/一个月</v>
          </cell>
          <cell r="D1173" t="str">
            <v>龙湖冠寓</v>
          </cell>
          <cell r="E1173" t="str">
            <v>天津</v>
          </cell>
          <cell r="F1173" t="str">
            <v>自助缴费</v>
          </cell>
          <cell r="G1173" t="str">
            <v>200M</v>
          </cell>
          <cell r="H1173" t="str">
            <v>是</v>
          </cell>
          <cell r="I1173">
            <v>50</v>
          </cell>
          <cell r="J1173">
            <v>1</v>
          </cell>
          <cell r="K1173">
            <v>25</v>
          </cell>
        </row>
        <row r="1174">
          <cell r="C1174" t="str">
            <v>龙湖冠寓-天津友谊路店-200M/510元/十二个月</v>
          </cell>
          <cell r="D1174" t="str">
            <v>龙湖冠寓</v>
          </cell>
          <cell r="E1174" t="str">
            <v>天津</v>
          </cell>
          <cell r="F1174" t="str">
            <v>自助缴费</v>
          </cell>
          <cell r="G1174" t="str">
            <v>200M</v>
          </cell>
          <cell r="H1174" t="str">
            <v>是</v>
          </cell>
          <cell r="I1174">
            <v>510</v>
          </cell>
          <cell r="J1174">
            <v>12</v>
          </cell>
          <cell r="K1174">
            <v>210</v>
          </cell>
        </row>
        <row r="1175">
          <cell r="C1175" t="str">
            <v>龙湖冠寓-天津友谊路店-300M/一个月/80元</v>
          </cell>
          <cell r="D1175" t="str">
            <v>龙湖冠寓</v>
          </cell>
          <cell r="E1175" t="str">
            <v>天津</v>
          </cell>
          <cell r="F1175" t="str">
            <v>自助缴费</v>
          </cell>
          <cell r="G1175" t="str">
            <v>300M</v>
          </cell>
          <cell r="H1175" t="str">
            <v>是</v>
          </cell>
          <cell r="I1175">
            <v>80</v>
          </cell>
          <cell r="J1175">
            <v>1</v>
          </cell>
          <cell r="K1175">
            <v>40</v>
          </cell>
        </row>
        <row r="1176">
          <cell r="C1176" t="str">
            <v>龙湖冠寓-天津友谊路店200m/30元/一个月</v>
          </cell>
          <cell r="D1176" t="str">
            <v>龙湖冠寓</v>
          </cell>
          <cell r="E1176" t="str">
            <v>天津</v>
          </cell>
          <cell r="F1176" t="str">
            <v>自助缴费</v>
          </cell>
          <cell r="G1176" t="str">
            <v>200M</v>
          </cell>
          <cell r="H1176" t="str">
            <v>是</v>
          </cell>
          <cell r="I1176">
            <v>30</v>
          </cell>
          <cell r="J1176">
            <v>1</v>
          </cell>
          <cell r="K1176">
            <v>15</v>
          </cell>
        </row>
        <row r="1177">
          <cell r="C1177" t="str">
            <v>冠寓-武汉CBD100M/100元/2个月</v>
          </cell>
          <cell r="D1177" t="str">
            <v>龙湖冠寓</v>
          </cell>
          <cell r="E1177" t="str">
            <v>武汉</v>
          </cell>
          <cell r="F1177" t="str">
            <v>自助缴费</v>
          </cell>
          <cell r="G1177" t="str">
            <v>100M</v>
          </cell>
          <cell r="H1177" t="str">
            <v>是</v>
          </cell>
          <cell r="I1177">
            <v>100</v>
          </cell>
          <cell r="J1177">
            <v>2</v>
          </cell>
          <cell r="K1177">
            <v>50</v>
          </cell>
        </row>
        <row r="1178">
          <cell r="C1178" t="str">
            <v>冠寓-武汉CBD100M/200元/4个月</v>
          </cell>
          <cell r="D1178" t="str">
            <v>龙湖冠寓</v>
          </cell>
          <cell r="E1178" t="str">
            <v>武汉</v>
          </cell>
          <cell r="F1178" t="str">
            <v>自助缴费</v>
          </cell>
          <cell r="G1178" t="str">
            <v>100M</v>
          </cell>
          <cell r="H1178" t="str">
            <v>是</v>
          </cell>
          <cell r="I1178">
            <v>200</v>
          </cell>
          <cell r="J1178">
            <v>4</v>
          </cell>
          <cell r="K1178">
            <v>100</v>
          </cell>
        </row>
        <row r="1179">
          <cell r="C1179" t="str">
            <v>冠寓-武汉CBD100M/400元/8个月</v>
          </cell>
          <cell r="D1179" t="str">
            <v>龙湖冠寓</v>
          </cell>
          <cell r="E1179" t="str">
            <v>武汉</v>
          </cell>
          <cell r="F1179" t="str">
            <v>自助缴费</v>
          </cell>
          <cell r="G1179" t="str">
            <v>100M</v>
          </cell>
          <cell r="H1179" t="str">
            <v>是</v>
          </cell>
          <cell r="I1179">
            <v>400</v>
          </cell>
          <cell r="J1179">
            <v>8</v>
          </cell>
          <cell r="K1179">
            <v>200</v>
          </cell>
        </row>
        <row r="1180">
          <cell r="C1180" t="str">
            <v>冠寓-武汉CBD100M/450元/9个月</v>
          </cell>
          <cell r="D1180" t="str">
            <v>龙湖冠寓</v>
          </cell>
          <cell r="E1180" t="str">
            <v>武汉</v>
          </cell>
          <cell r="F1180" t="str">
            <v>自助缴费</v>
          </cell>
          <cell r="G1180" t="str">
            <v>100M</v>
          </cell>
          <cell r="H1180" t="str">
            <v>是</v>
          </cell>
          <cell r="I1180">
            <v>450</v>
          </cell>
          <cell r="J1180">
            <v>9</v>
          </cell>
          <cell r="K1180">
            <v>225</v>
          </cell>
        </row>
        <row r="1181">
          <cell r="C1181" t="str">
            <v>龙湖冠寓-武汉CBD100M/145元/3个月</v>
          </cell>
          <cell r="D1181" t="str">
            <v>龙湖冠寓</v>
          </cell>
          <cell r="E1181" t="str">
            <v>武汉</v>
          </cell>
          <cell r="F1181" t="str">
            <v>自助缴费</v>
          </cell>
          <cell r="G1181" t="str">
            <v>100M</v>
          </cell>
          <cell r="H1181" t="str">
            <v>是</v>
          </cell>
          <cell r="I1181">
            <v>145</v>
          </cell>
          <cell r="J1181">
            <v>3</v>
          </cell>
          <cell r="K1181">
            <v>72.5</v>
          </cell>
        </row>
        <row r="1182">
          <cell r="C1182" t="str">
            <v>龙湖冠寓-武汉CBD100M/280元/6个月</v>
          </cell>
          <cell r="D1182" t="str">
            <v>龙湖冠寓</v>
          </cell>
          <cell r="E1182" t="str">
            <v>武汉</v>
          </cell>
          <cell r="F1182" t="str">
            <v>自助缴费</v>
          </cell>
          <cell r="G1182" t="str">
            <v>100M</v>
          </cell>
          <cell r="H1182" t="str">
            <v>是</v>
          </cell>
          <cell r="I1182">
            <v>280</v>
          </cell>
          <cell r="J1182">
            <v>6</v>
          </cell>
          <cell r="K1182">
            <v>140</v>
          </cell>
        </row>
        <row r="1183">
          <cell r="C1183" t="str">
            <v>龙湖冠寓-武汉CBD100M/50元/1个月</v>
          </cell>
          <cell r="D1183" t="str">
            <v>龙湖冠寓</v>
          </cell>
          <cell r="E1183" t="str">
            <v>武汉</v>
          </cell>
          <cell r="F1183" t="str">
            <v>自助缴费</v>
          </cell>
          <cell r="G1183" t="str">
            <v>100M</v>
          </cell>
          <cell r="H1183" t="str">
            <v>是</v>
          </cell>
          <cell r="I1183">
            <v>50</v>
          </cell>
          <cell r="J1183">
            <v>1</v>
          </cell>
          <cell r="K1183">
            <v>25</v>
          </cell>
        </row>
        <row r="1184">
          <cell r="C1184" t="str">
            <v>龙湖冠寓-武汉CBD100M/510元/12个月</v>
          </cell>
          <cell r="D1184" t="str">
            <v>龙湖冠寓</v>
          </cell>
          <cell r="E1184" t="str">
            <v>武汉</v>
          </cell>
          <cell r="F1184" t="str">
            <v>自助缴费</v>
          </cell>
          <cell r="G1184" t="str">
            <v>100M</v>
          </cell>
          <cell r="H1184" t="str">
            <v>是</v>
          </cell>
          <cell r="I1184">
            <v>510</v>
          </cell>
          <cell r="J1184">
            <v>12</v>
          </cell>
          <cell r="K1184">
            <v>255</v>
          </cell>
        </row>
        <row r="1185">
          <cell r="C1185" t="str">
            <v>龙湖冠寓-武汉CBD200M/230元/3个月</v>
          </cell>
          <cell r="D1185" t="str">
            <v>龙湖冠寓</v>
          </cell>
          <cell r="E1185" t="str">
            <v>武汉</v>
          </cell>
          <cell r="F1185" t="str">
            <v>自助缴费</v>
          </cell>
          <cell r="G1185" t="str">
            <v>200M</v>
          </cell>
          <cell r="H1185" t="str">
            <v>是</v>
          </cell>
          <cell r="I1185">
            <v>230</v>
          </cell>
          <cell r="J1185">
            <v>3</v>
          </cell>
          <cell r="K1185">
            <v>115</v>
          </cell>
        </row>
        <row r="1186">
          <cell r="C1186" t="str">
            <v>龙湖冠寓-武汉CBD200M/450元/6个月</v>
          </cell>
          <cell r="D1186" t="str">
            <v>龙湖冠寓</v>
          </cell>
          <cell r="E1186" t="str">
            <v>武汉</v>
          </cell>
          <cell r="F1186" t="str">
            <v>自助缴费</v>
          </cell>
          <cell r="G1186" t="str">
            <v>200M</v>
          </cell>
          <cell r="H1186" t="str">
            <v>是</v>
          </cell>
          <cell r="I1186">
            <v>450</v>
          </cell>
          <cell r="J1186">
            <v>6</v>
          </cell>
          <cell r="K1186">
            <v>225</v>
          </cell>
        </row>
        <row r="1187">
          <cell r="C1187" t="str">
            <v>龙湖冠寓-武汉CBD200M/80元/1个月</v>
          </cell>
          <cell r="D1187" t="str">
            <v>龙湖冠寓</v>
          </cell>
          <cell r="E1187" t="str">
            <v>武汉</v>
          </cell>
          <cell r="F1187" t="str">
            <v>自助缴费</v>
          </cell>
          <cell r="G1187" t="str">
            <v>200M</v>
          </cell>
          <cell r="H1187" t="str">
            <v>是</v>
          </cell>
          <cell r="I1187">
            <v>80</v>
          </cell>
          <cell r="J1187">
            <v>1</v>
          </cell>
          <cell r="K1187">
            <v>40</v>
          </cell>
        </row>
        <row r="1188">
          <cell r="C1188" t="str">
            <v>龙湖冠寓-武汉CBD200M/810元/1个月</v>
          </cell>
          <cell r="D1188" t="str">
            <v>龙湖冠寓</v>
          </cell>
          <cell r="E1188" t="str">
            <v>武汉</v>
          </cell>
          <cell r="F1188" t="str">
            <v>自助缴费</v>
          </cell>
          <cell r="G1188" t="str">
            <v>200M</v>
          </cell>
          <cell r="H1188" t="str">
            <v>是</v>
          </cell>
          <cell r="I1188">
            <v>810</v>
          </cell>
          <cell r="J1188">
            <v>1</v>
          </cell>
          <cell r="K1188">
            <v>405</v>
          </cell>
        </row>
        <row r="1189">
          <cell r="C1189" t="str">
            <v>冠寓CBD-100Mb-50元/1个月</v>
          </cell>
          <cell r="D1189" t="str">
            <v>龙湖冠寓</v>
          </cell>
          <cell r="E1189" t="str">
            <v>武汉</v>
          </cell>
          <cell r="F1189" t="str">
            <v>自助缴费</v>
          </cell>
          <cell r="G1189" t="str">
            <v>100M</v>
          </cell>
          <cell r="H1189" t="str">
            <v>是</v>
          </cell>
          <cell r="I1189">
            <v>50</v>
          </cell>
          <cell r="J1189">
            <v>1</v>
          </cell>
          <cell r="K1189">
            <v>25</v>
          </cell>
        </row>
        <row r="1190">
          <cell r="C1190" t="str">
            <v>冠寓-武汉CBD100M/150元/3个月</v>
          </cell>
          <cell r="D1190" t="str">
            <v>龙湖冠寓</v>
          </cell>
          <cell r="E1190" t="str">
            <v>武汉</v>
          </cell>
          <cell r="F1190" t="str">
            <v>自助缴费</v>
          </cell>
          <cell r="G1190" t="str">
            <v>100M</v>
          </cell>
          <cell r="H1190" t="str">
            <v>是</v>
          </cell>
          <cell r="I1190">
            <v>150</v>
          </cell>
          <cell r="J1190">
            <v>3</v>
          </cell>
          <cell r="K1190">
            <v>75</v>
          </cell>
        </row>
        <row r="1191">
          <cell r="C1191" t="str">
            <v>冠寓-武汉CBD100M/300元/6个月</v>
          </cell>
          <cell r="D1191" t="str">
            <v>龙湖冠寓</v>
          </cell>
          <cell r="E1191" t="str">
            <v>武汉</v>
          </cell>
          <cell r="F1191" t="str">
            <v>自助缴费</v>
          </cell>
          <cell r="G1191" t="str">
            <v>100M</v>
          </cell>
          <cell r="H1191" t="str">
            <v>是</v>
          </cell>
          <cell r="I1191">
            <v>300</v>
          </cell>
          <cell r="J1191">
            <v>6</v>
          </cell>
          <cell r="K1191">
            <v>150</v>
          </cell>
        </row>
        <row r="1192">
          <cell r="C1192" t="str">
            <v>冠寓-武汉CBD100M/50元/1个月</v>
          </cell>
          <cell r="D1192" t="str">
            <v>龙湖冠寓</v>
          </cell>
          <cell r="E1192" t="str">
            <v>武汉</v>
          </cell>
          <cell r="F1192" t="str">
            <v>自助缴费</v>
          </cell>
          <cell r="G1192" t="str">
            <v>100M</v>
          </cell>
          <cell r="H1192" t="str">
            <v>是</v>
          </cell>
          <cell r="I1192">
            <v>50</v>
          </cell>
          <cell r="J1192">
            <v>1</v>
          </cell>
          <cell r="K1192">
            <v>25</v>
          </cell>
        </row>
        <row r="1193">
          <cell r="C1193" t="str">
            <v>冠寓-武汉CBD200M/80元/1个月</v>
          </cell>
          <cell r="D1193" t="str">
            <v>龙湖冠寓</v>
          </cell>
          <cell r="E1193" t="str">
            <v>武汉</v>
          </cell>
          <cell r="F1193" t="str">
            <v>自助缴费</v>
          </cell>
          <cell r="G1193" t="str">
            <v>200M</v>
          </cell>
          <cell r="H1193" t="str">
            <v>是</v>
          </cell>
          <cell r="I1193">
            <v>80</v>
          </cell>
          <cell r="J1193">
            <v>1</v>
          </cell>
          <cell r="K1193">
            <v>40</v>
          </cell>
        </row>
        <row r="1194">
          <cell r="C1194" t="str">
            <v>冠寓CBD-100Mb-100元/2个月</v>
          </cell>
          <cell r="D1194" t="str">
            <v>龙湖冠寓</v>
          </cell>
          <cell r="E1194" t="str">
            <v>武汉</v>
          </cell>
          <cell r="F1194" t="str">
            <v>自助缴费</v>
          </cell>
          <cell r="G1194" t="str">
            <v>100M</v>
          </cell>
          <cell r="H1194" t="str">
            <v>是</v>
          </cell>
          <cell r="I1194">
            <v>100</v>
          </cell>
          <cell r="J1194">
            <v>2</v>
          </cell>
          <cell r="K1194">
            <v>50</v>
          </cell>
        </row>
        <row r="1195">
          <cell r="C1195" t="str">
            <v>冠寓CBD-100Mb-200元/4个月</v>
          </cell>
          <cell r="D1195" t="str">
            <v>龙湖冠寓</v>
          </cell>
          <cell r="E1195" t="str">
            <v>武汉</v>
          </cell>
          <cell r="F1195" t="str">
            <v>自助缴费</v>
          </cell>
          <cell r="G1195" t="str">
            <v>100M</v>
          </cell>
          <cell r="H1195" t="str">
            <v>是</v>
          </cell>
          <cell r="I1195">
            <v>200</v>
          </cell>
          <cell r="J1195">
            <v>4</v>
          </cell>
          <cell r="K1195">
            <v>100</v>
          </cell>
        </row>
        <row r="1196">
          <cell r="C1196" t="str">
            <v>冠寓CBD-100Mb-300元/6个月</v>
          </cell>
          <cell r="D1196" t="str">
            <v>龙湖冠寓</v>
          </cell>
          <cell r="E1196" t="str">
            <v>武汉</v>
          </cell>
          <cell r="F1196" t="str">
            <v>自助缴费</v>
          </cell>
          <cell r="G1196" t="str">
            <v>100M</v>
          </cell>
          <cell r="H1196" t="str">
            <v>是</v>
          </cell>
          <cell r="I1196">
            <v>300</v>
          </cell>
          <cell r="J1196">
            <v>6</v>
          </cell>
          <cell r="K1196">
            <v>150</v>
          </cell>
        </row>
        <row r="1197">
          <cell r="C1197" t="str">
            <v>冠寓CBD-200Mb80元/1个月</v>
          </cell>
          <cell r="D1197" t="str">
            <v>龙湖冠寓</v>
          </cell>
          <cell r="E1197" t="str">
            <v>武汉</v>
          </cell>
          <cell r="F1197" t="str">
            <v>自助缴费</v>
          </cell>
          <cell r="G1197" t="str">
            <v>200M</v>
          </cell>
          <cell r="H1197" t="str">
            <v>是</v>
          </cell>
          <cell r="I1197">
            <v>80</v>
          </cell>
          <cell r="J1197">
            <v>1</v>
          </cell>
          <cell r="K1197">
            <v>40</v>
          </cell>
        </row>
        <row r="1198">
          <cell r="C1198" t="str">
            <v>冠寓CBD-100Mb-150元/3个月</v>
          </cell>
          <cell r="D1198" t="str">
            <v>龙湖冠寓</v>
          </cell>
          <cell r="E1198" t="str">
            <v>武汉</v>
          </cell>
          <cell r="F1198" t="str">
            <v>自助缴费</v>
          </cell>
          <cell r="G1198" t="str">
            <v>100M</v>
          </cell>
          <cell r="H1198" t="str">
            <v>是</v>
          </cell>
          <cell r="I1198">
            <v>150</v>
          </cell>
          <cell r="J1198">
            <v>3</v>
          </cell>
          <cell r="K1198">
            <v>75</v>
          </cell>
        </row>
        <row r="1199">
          <cell r="C1199" t="str">
            <v>龙湖冠寓-武汉CBD店-300M/一个月/100元</v>
          </cell>
          <cell r="D1199" t="str">
            <v>龙湖冠寓</v>
          </cell>
          <cell r="E1199" t="str">
            <v>武汉</v>
          </cell>
          <cell r="F1199" t="str">
            <v>自助缴费</v>
          </cell>
          <cell r="G1199" t="str">
            <v>300M</v>
          </cell>
          <cell r="H1199" t="str">
            <v>是</v>
          </cell>
          <cell r="I1199">
            <v>100</v>
          </cell>
          <cell r="J1199">
            <v>1</v>
          </cell>
          <cell r="K1199">
            <v>50</v>
          </cell>
        </row>
        <row r="1200">
          <cell r="C1200" t="str">
            <v>武汉U里-冠寓菁英城店100M/145元/三个月</v>
          </cell>
          <cell r="D1200" t="str">
            <v>龙湖冠寓</v>
          </cell>
          <cell r="E1200" t="str">
            <v>武汉</v>
          </cell>
          <cell r="F1200" t="str">
            <v>自助缴费</v>
          </cell>
          <cell r="G1200" t="str">
            <v>100M</v>
          </cell>
          <cell r="H1200" t="str">
            <v>是</v>
          </cell>
          <cell r="I1200">
            <v>145</v>
          </cell>
          <cell r="J1200">
            <v>3</v>
          </cell>
          <cell r="K1200">
            <v>72.5</v>
          </cell>
        </row>
        <row r="1201">
          <cell r="C1201" t="str">
            <v>武汉U里-冠寓菁英城店100M/280元/六个月</v>
          </cell>
          <cell r="D1201" t="str">
            <v>龙湖冠寓</v>
          </cell>
          <cell r="E1201" t="str">
            <v>武汉</v>
          </cell>
          <cell r="F1201" t="str">
            <v>自助缴费</v>
          </cell>
          <cell r="G1201" t="str">
            <v>100M</v>
          </cell>
          <cell r="H1201" t="str">
            <v>是</v>
          </cell>
          <cell r="I1201">
            <v>280</v>
          </cell>
          <cell r="J1201">
            <v>6</v>
          </cell>
          <cell r="K1201">
            <v>140</v>
          </cell>
        </row>
        <row r="1202">
          <cell r="C1202" t="str">
            <v>武汉U里-冠寓菁英城店100M/50元/一个月</v>
          </cell>
          <cell r="D1202" t="str">
            <v>龙湖冠寓</v>
          </cell>
          <cell r="E1202" t="str">
            <v>武汉</v>
          </cell>
          <cell r="F1202" t="str">
            <v>自助缴费</v>
          </cell>
          <cell r="G1202" t="str">
            <v>100M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武汉U里-冠寓菁英城店100M/510元/十二个月</v>
          </cell>
          <cell r="D1203" t="str">
            <v>龙湖冠寓</v>
          </cell>
          <cell r="E1203" t="str">
            <v>武汉</v>
          </cell>
          <cell r="F1203" t="str">
            <v>自助缴费</v>
          </cell>
          <cell r="G1203" t="str">
            <v>100M</v>
          </cell>
          <cell r="H1203" t="str">
            <v>是</v>
          </cell>
          <cell r="I1203">
            <v>510</v>
          </cell>
          <cell r="J1203">
            <v>12</v>
          </cell>
          <cell r="K1203">
            <v>255</v>
          </cell>
        </row>
        <row r="1204">
          <cell r="C1204" t="str">
            <v>武汉U里-冠寓菁英城店200M/230元/三个月</v>
          </cell>
          <cell r="D1204" t="str">
            <v>龙湖冠寓</v>
          </cell>
          <cell r="E1204" t="str">
            <v>武汉</v>
          </cell>
          <cell r="F1204" t="str">
            <v>自助缴费</v>
          </cell>
          <cell r="G1204" t="str">
            <v>200M</v>
          </cell>
          <cell r="H1204" t="str">
            <v>是</v>
          </cell>
          <cell r="I1204">
            <v>230</v>
          </cell>
          <cell r="J1204">
            <v>3</v>
          </cell>
          <cell r="K1204">
            <v>115</v>
          </cell>
        </row>
        <row r="1205">
          <cell r="C1205" t="str">
            <v>武汉U里-冠寓菁英城店200M/450元/六个月</v>
          </cell>
          <cell r="D1205" t="str">
            <v>龙湖冠寓</v>
          </cell>
          <cell r="E1205" t="str">
            <v>武汉</v>
          </cell>
          <cell r="F1205" t="str">
            <v>自助缴费</v>
          </cell>
          <cell r="G1205" t="str">
            <v>200M</v>
          </cell>
          <cell r="H1205" t="str">
            <v>是</v>
          </cell>
          <cell r="I1205">
            <v>450</v>
          </cell>
          <cell r="J1205">
            <v>6</v>
          </cell>
          <cell r="K1205">
            <v>225</v>
          </cell>
        </row>
        <row r="1206">
          <cell r="C1206" t="str">
            <v>武汉U里-冠寓菁英城店200M/80元/一个月</v>
          </cell>
          <cell r="D1206" t="str">
            <v>龙湖冠寓</v>
          </cell>
          <cell r="E1206" t="str">
            <v>武汉</v>
          </cell>
          <cell r="F1206" t="str">
            <v>自助缴费</v>
          </cell>
          <cell r="G1206" t="str">
            <v>200M</v>
          </cell>
          <cell r="H1206" t="str">
            <v>是</v>
          </cell>
          <cell r="I1206">
            <v>80</v>
          </cell>
          <cell r="J1206">
            <v>1</v>
          </cell>
          <cell r="K1206">
            <v>40</v>
          </cell>
        </row>
        <row r="1207">
          <cell r="C1207" t="str">
            <v>武汉U里-冠寓菁英城店200M/810元/十二个月</v>
          </cell>
          <cell r="D1207" t="str">
            <v>龙湖冠寓</v>
          </cell>
          <cell r="E1207" t="str">
            <v>武汉</v>
          </cell>
          <cell r="F1207" t="str">
            <v>自助缴费</v>
          </cell>
          <cell r="G1207" t="str">
            <v>200M</v>
          </cell>
          <cell r="H1207" t="str">
            <v>是</v>
          </cell>
          <cell r="I1207">
            <v>810</v>
          </cell>
          <cell r="J1207">
            <v>12</v>
          </cell>
          <cell r="K1207">
            <v>405</v>
          </cell>
        </row>
        <row r="1208">
          <cell r="C1208" t="str">
            <v>武汉U里-冠寓菁英城店300M/100元/一个月</v>
          </cell>
          <cell r="D1208" t="str">
            <v>龙湖冠寓</v>
          </cell>
          <cell r="E1208" t="str">
            <v>武汉</v>
          </cell>
          <cell r="F1208" t="str">
            <v>自助缴费</v>
          </cell>
          <cell r="G1208" t="str">
            <v>300M</v>
          </cell>
          <cell r="H1208" t="str">
            <v>是</v>
          </cell>
          <cell r="I1208">
            <v>100</v>
          </cell>
          <cell r="J1208">
            <v>1</v>
          </cell>
          <cell r="K1208">
            <v>50</v>
          </cell>
        </row>
        <row r="1209">
          <cell r="C1209" t="str">
            <v>武汉U里-冠寓菁英城店300M/1020元/十二个月</v>
          </cell>
          <cell r="D1209" t="str">
            <v>龙湖冠寓</v>
          </cell>
          <cell r="E1209" t="str">
            <v>武汉</v>
          </cell>
          <cell r="F1209" t="str">
            <v>自助缴费</v>
          </cell>
          <cell r="G1209" t="str">
            <v>300M</v>
          </cell>
          <cell r="H1209" t="str">
            <v>是</v>
          </cell>
          <cell r="I1209">
            <v>1020</v>
          </cell>
          <cell r="J1209">
            <v>12</v>
          </cell>
          <cell r="K1209">
            <v>510</v>
          </cell>
        </row>
        <row r="1210">
          <cell r="C1210" t="str">
            <v>武汉U里-冠寓菁英城店300M/290元/三个月</v>
          </cell>
          <cell r="D1210" t="str">
            <v>龙湖冠寓</v>
          </cell>
          <cell r="E1210" t="str">
            <v>武汉</v>
          </cell>
          <cell r="F1210" t="str">
            <v>自助缴费</v>
          </cell>
          <cell r="G1210" t="str">
            <v>300M</v>
          </cell>
          <cell r="H1210" t="str">
            <v>是</v>
          </cell>
          <cell r="I1210">
            <v>290</v>
          </cell>
          <cell r="J1210">
            <v>3</v>
          </cell>
          <cell r="K1210">
            <v>145</v>
          </cell>
        </row>
        <row r="1211">
          <cell r="C1211" t="str">
            <v>武汉U里-冠寓菁英城店300M/560元/六个月</v>
          </cell>
          <cell r="D1211" t="str">
            <v>龙湖冠寓</v>
          </cell>
          <cell r="E1211" t="str">
            <v>武汉</v>
          </cell>
          <cell r="F1211" t="str">
            <v>自助缴费</v>
          </cell>
          <cell r="G1211" t="str">
            <v>300M</v>
          </cell>
          <cell r="H1211" t="str">
            <v>是</v>
          </cell>
          <cell r="I1211">
            <v>560</v>
          </cell>
          <cell r="J1211">
            <v>6</v>
          </cell>
          <cell r="K1211">
            <v>280</v>
          </cell>
        </row>
        <row r="1212">
          <cell r="C1212" t="str">
            <v>武汉U里-冠寓菁英城店500M/一个月/200元</v>
          </cell>
          <cell r="D1212" t="str">
            <v>龙湖冠寓</v>
          </cell>
          <cell r="E1212" t="str">
            <v>武汉</v>
          </cell>
          <cell r="F1212" t="str">
            <v>自助缴费</v>
          </cell>
          <cell r="G1212" t="str">
            <v>500M</v>
          </cell>
          <cell r="H1212" t="str">
            <v>是</v>
          </cell>
          <cell r="I1212">
            <v>200</v>
          </cell>
          <cell r="J1212">
            <v>1</v>
          </cell>
          <cell r="K1212">
            <v>100</v>
          </cell>
        </row>
        <row r="1213">
          <cell r="C1213" t="str">
            <v>龙湖冠寓-武汉白沙店100M/145元/3个月</v>
          </cell>
          <cell r="D1213" t="str">
            <v>龙湖冠寓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是</v>
          </cell>
          <cell r="I1213">
            <v>145</v>
          </cell>
          <cell r="J1213">
            <v>3</v>
          </cell>
          <cell r="K1213">
            <v>76</v>
          </cell>
        </row>
        <row r="1214">
          <cell r="C1214" t="str">
            <v>龙湖冠寓-武汉白沙店100M/280元/6个月</v>
          </cell>
          <cell r="D1214" t="str">
            <v>龙湖冠寓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是</v>
          </cell>
          <cell r="I1214">
            <v>280</v>
          </cell>
          <cell r="J1214">
            <v>6</v>
          </cell>
          <cell r="K1214">
            <v>142</v>
          </cell>
        </row>
        <row r="1215">
          <cell r="C1215" t="str">
            <v>龙湖冠寓-武汉白沙店100M/50元/1个月</v>
          </cell>
          <cell r="D1215" t="str">
            <v>龙湖冠寓</v>
          </cell>
          <cell r="E1215" t="str">
            <v>武汉</v>
          </cell>
          <cell r="F1215" t="str">
            <v>自助缴费</v>
          </cell>
          <cell r="G1215" t="str">
            <v>100M</v>
          </cell>
          <cell r="H1215" t="str">
            <v>是</v>
          </cell>
          <cell r="I1215">
            <v>50</v>
          </cell>
          <cell r="J1215">
            <v>1</v>
          </cell>
          <cell r="K1215">
            <v>27</v>
          </cell>
        </row>
        <row r="1216">
          <cell r="C1216" t="str">
            <v>龙湖冠寓-武汉白沙店100M/510元/12个月</v>
          </cell>
          <cell r="D1216" t="str">
            <v>龙湖冠寓</v>
          </cell>
          <cell r="E1216" t="str">
            <v>武汉</v>
          </cell>
          <cell r="F1216" t="str">
            <v>自助缴费</v>
          </cell>
          <cell r="G1216" t="str">
            <v>100M</v>
          </cell>
          <cell r="H1216" t="str">
            <v>是</v>
          </cell>
          <cell r="I1216">
            <v>510</v>
          </cell>
          <cell r="J1216">
            <v>12</v>
          </cell>
          <cell r="K1216">
            <v>234</v>
          </cell>
        </row>
        <row r="1217">
          <cell r="C1217" t="str">
            <v>龙湖冠寓-武汉白沙店200M/230元/3个月</v>
          </cell>
          <cell r="D1217" t="str">
            <v>龙湖冠寓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是</v>
          </cell>
          <cell r="I1217">
            <v>230</v>
          </cell>
          <cell r="J1217">
            <v>3</v>
          </cell>
          <cell r="K1217">
            <v>115</v>
          </cell>
        </row>
        <row r="1218">
          <cell r="C1218" t="str">
            <v>龙湖冠寓-武汉白沙店200M/450元/6个月</v>
          </cell>
          <cell r="D1218" t="str">
            <v>龙湖冠寓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是</v>
          </cell>
          <cell r="I1218">
            <v>450</v>
          </cell>
          <cell r="J1218">
            <v>6</v>
          </cell>
          <cell r="K1218">
            <v>225</v>
          </cell>
        </row>
        <row r="1219">
          <cell r="C1219" t="str">
            <v>龙湖冠寓-武汉白沙店200M/80元/1个月</v>
          </cell>
          <cell r="D1219" t="str">
            <v>龙湖冠寓</v>
          </cell>
          <cell r="E1219" t="str">
            <v>武汉</v>
          </cell>
          <cell r="F1219" t="str">
            <v>自助缴费</v>
          </cell>
          <cell r="G1219" t="str">
            <v>200M</v>
          </cell>
          <cell r="H1219" t="str">
            <v>是</v>
          </cell>
          <cell r="I1219">
            <v>80</v>
          </cell>
          <cell r="J1219">
            <v>1</v>
          </cell>
          <cell r="K1219">
            <v>40</v>
          </cell>
        </row>
        <row r="1220">
          <cell r="C1220" t="str">
            <v>龙湖冠寓-武汉白沙店200M/810元/12个月</v>
          </cell>
          <cell r="D1220" t="str">
            <v>龙湖冠寓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是</v>
          </cell>
          <cell r="I1220">
            <v>810</v>
          </cell>
          <cell r="J1220">
            <v>12</v>
          </cell>
          <cell r="K1220">
            <v>405</v>
          </cell>
        </row>
        <row r="1221">
          <cell r="C1221" t="str">
            <v>龙湖冠寓-武汉白沙店300M/100元/1个月</v>
          </cell>
          <cell r="D1221" t="str">
            <v>龙湖冠寓</v>
          </cell>
          <cell r="E1221" t="str">
            <v>武汉</v>
          </cell>
          <cell r="F1221" t="str">
            <v>自助缴费</v>
          </cell>
          <cell r="G1221" t="str">
            <v>300M</v>
          </cell>
          <cell r="H1221" t="str">
            <v>是</v>
          </cell>
          <cell r="I1221">
            <v>100</v>
          </cell>
          <cell r="J1221">
            <v>1</v>
          </cell>
          <cell r="K1221">
            <v>50</v>
          </cell>
        </row>
        <row r="1222">
          <cell r="C1222" t="str">
            <v>龙湖冠寓-武汉白沙店300M/1020元/12个月</v>
          </cell>
          <cell r="D1222" t="str">
            <v>龙湖冠寓</v>
          </cell>
          <cell r="E1222" t="str">
            <v>武汉</v>
          </cell>
          <cell r="F1222" t="str">
            <v>自助缴费</v>
          </cell>
          <cell r="G1222" t="str">
            <v>300M</v>
          </cell>
          <cell r="H1222" t="str">
            <v>是</v>
          </cell>
          <cell r="I1222">
            <v>1020</v>
          </cell>
          <cell r="J1222">
            <v>12</v>
          </cell>
          <cell r="K1222">
            <v>510</v>
          </cell>
        </row>
        <row r="1223">
          <cell r="C1223" t="str">
            <v>龙湖冠寓-武汉白沙店300M/290元/3个月</v>
          </cell>
          <cell r="D1223" t="str">
            <v>龙湖冠寓</v>
          </cell>
          <cell r="E1223" t="str">
            <v>武汉</v>
          </cell>
          <cell r="F1223" t="str">
            <v>自助缴费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龙湖冠寓-武汉白沙店300M/560元/6个月</v>
          </cell>
          <cell r="D1224" t="str">
            <v>龙湖冠寓</v>
          </cell>
          <cell r="E1224" t="str">
            <v>武汉</v>
          </cell>
          <cell r="F1224" t="str">
            <v>自助缴费</v>
          </cell>
          <cell r="G1224" t="str">
            <v>300M</v>
          </cell>
          <cell r="H1224" t="str">
            <v>是</v>
          </cell>
          <cell r="I1224">
            <v>560</v>
          </cell>
          <cell r="J1224">
            <v>6</v>
          </cell>
          <cell r="K1224">
            <v>280</v>
          </cell>
        </row>
        <row r="1225">
          <cell r="C1225" t="str">
            <v>汉寓冠寓-武汉常青城店100M/145元/3个月</v>
          </cell>
          <cell r="D1225" t="str">
            <v>龙湖冠寓</v>
          </cell>
          <cell r="E1225" t="str">
            <v>武汉</v>
          </cell>
          <cell r="F1225" t="str">
            <v>自助缴费</v>
          </cell>
          <cell r="G1225" t="str">
            <v>100M</v>
          </cell>
          <cell r="H1225" t="str">
            <v>是</v>
          </cell>
          <cell r="I1225">
            <v>145</v>
          </cell>
          <cell r="J1225">
            <v>3</v>
          </cell>
          <cell r="K1225">
            <v>72.5</v>
          </cell>
        </row>
        <row r="1226">
          <cell r="C1226" t="str">
            <v>汉寓冠寓-武汉常青城店100M/280元/6个月</v>
          </cell>
          <cell r="D1226" t="str">
            <v>龙湖冠寓</v>
          </cell>
          <cell r="E1226" t="str">
            <v>武汉</v>
          </cell>
          <cell r="F1226" t="str">
            <v>自助缴费</v>
          </cell>
          <cell r="G1226" t="str">
            <v>100M</v>
          </cell>
          <cell r="H1226" t="str">
            <v>是</v>
          </cell>
          <cell r="I1226">
            <v>280</v>
          </cell>
          <cell r="J1226">
            <v>6</v>
          </cell>
          <cell r="K1226">
            <v>140</v>
          </cell>
        </row>
        <row r="1227">
          <cell r="C1227" t="str">
            <v>汉寓冠寓-武汉常青城店100M/50元/1个月</v>
          </cell>
          <cell r="D1227" t="str">
            <v>龙湖冠寓</v>
          </cell>
          <cell r="E1227" t="str">
            <v>武汉</v>
          </cell>
          <cell r="F1227" t="str">
            <v>自助缴费</v>
          </cell>
          <cell r="G1227" t="str">
            <v>100M</v>
          </cell>
          <cell r="H1227" t="str">
            <v>是</v>
          </cell>
          <cell r="I1227">
            <v>50</v>
          </cell>
          <cell r="J1227">
            <v>1</v>
          </cell>
          <cell r="K1227">
            <v>25</v>
          </cell>
        </row>
        <row r="1228">
          <cell r="C1228" t="str">
            <v>汉寓冠寓-武汉常青城店100M/510元/12个月</v>
          </cell>
          <cell r="D1228" t="str">
            <v>龙湖冠寓</v>
          </cell>
          <cell r="E1228" t="str">
            <v>武汉</v>
          </cell>
          <cell r="F1228" t="str">
            <v>自助缴费</v>
          </cell>
          <cell r="G1228" t="str">
            <v>100M</v>
          </cell>
          <cell r="H1228" t="str">
            <v>是</v>
          </cell>
          <cell r="I1228">
            <v>510</v>
          </cell>
          <cell r="J1228">
            <v>12</v>
          </cell>
          <cell r="K1228">
            <v>255</v>
          </cell>
        </row>
        <row r="1229">
          <cell r="C1229" t="str">
            <v>汉寓冠寓-武汉常青城店200M/230元/3个月</v>
          </cell>
          <cell r="D1229" t="str">
            <v>龙湖冠寓</v>
          </cell>
          <cell r="E1229" t="str">
            <v>武汉</v>
          </cell>
          <cell r="F1229" t="str">
            <v>自助缴费</v>
          </cell>
          <cell r="G1229" t="str">
            <v>200M</v>
          </cell>
          <cell r="H1229" t="str">
            <v>是</v>
          </cell>
          <cell r="I1229">
            <v>230</v>
          </cell>
          <cell r="J1229">
            <v>3</v>
          </cell>
          <cell r="K1229">
            <v>115</v>
          </cell>
        </row>
        <row r="1230">
          <cell r="C1230" t="str">
            <v>汉寓冠寓-武汉常青城店200M/450元/6个月</v>
          </cell>
          <cell r="D1230" t="str">
            <v>龙湖冠寓</v>
          </cell>
          <cell r="E1230" t="str">
            <v>武汉</v>
          </cell>
          <cell r="F1230" t="str">
            <v>自助缴费</v>
          </cell>
          <cell r="G1230" t="str">
            <v>200M</v>
          </cell>
          <cell r="H1230" t="str">
            <v>是</v>
          </cell>
          <cell r="I1230">
            <v>450</v>
          </cell>
          <cell r="J1230">
            <v>6</v>
          </cell>
          <cell r="K1230">
            <v>225</v>
          </cell>
        </row>
        <row r="1231">
          <cell r="C1231" t="str">
            <v>汉寓冠寓-武汉常青城店200M/80元/1个月</v>
          </cell>
          <cell r="D1231" t="str">
            <v>龙湖冠寓</v>
          </cell>
          <cell r="E1231" t="str">
            <v>武汉</v>
          </cell>
          <cell r="F1231" t="str">
            <v>自助缴费</v>
          </cell>
          <cell r="G1231" t="str">
            <v>200M</v>
          </cell>
          <cell r="H1231" t="str">
            <v>是</v>
          </cell>
          <cell r="I1231">
            <v>80</v>
          </cell>
          <cell r="J1231">
            <v>1</v>
          </cell>
          <cell r="K1231">
            <v>40</v>
          </cell>
        </row>
        <row r="1232">
          <cell r="C1232" t="str">
            <v>汉寓冠寓-武汉常青城店200M/810元/12个月</v>
          </cell>
          <cell r="D1232" t="str">
            <v>龙湖冠寓</v>
          </cell>
          <cell r="E1232" t="str">
            <v>武汉</v>
          </cell>
          <cell r="F1232" t="str">
            <v>自助缴费</v>
          </cell>
          <cell r="G1232" t="str">
            <v>200M</v>
          </cell>
          <cell r="H1232" t="str">
            <v>是</v>
          </cell>
          <cell r="I1232">
            <v>810</v>
          </cell>
          <cell r="J1232">
            <v>12</v>
          </cell>
          <cell r="K1232">
            <v>405</v>
          </cell>
        </row>
        <row r="1233">
          <cell r="C1233" t="str">
            <v>汉寓冠寓-武汉常青城店300M/100元/1个月</v>
          </cell>
          <cell r="D1233" t="str">
            <v>龙湖冠寓</v>
          </cell>
          <cell r="E1233" t="str">
            <v>武汉</v>
          </cell>
          <cell r="F1233" t="str">
            <v>自助缴费</v>
          </cell>
          <cell r="G1233" t="str">
            <v>300M</v>
          </cell>
          <cell r="H1233" t="str">
            <v>是</v>
          </cell>
          <cell r="I1233">
            <v>100</v>
          </cell>
          <cell r="J1233">
            <v>1</v>
          </cell>
          <cell r="K1233">
            <v>50</v>
          </cell>
        </row>
        <row r="1234">
          <cell r="C1234" t="str">
            <v>汉寓冠寓-武汉常青城店300M/1020元/12个月</v>
          </cell>
          <cell r="D1234" t="str">
            <v>龙湖冠寓</v>
          </cell>
          <cell r="E1234" t="str">
            <v>武汉</v>
          </cell>
          <cell r="F1234" t="str">
            <v>自助缴费</v>
          </cell>
          <cell r="G1234" t="str">
            <v>300M</v>
          </cell>
          <cell r="H1234" t="str">
            <v>是</v>
          </cell>
          <cell r="I1234">
            <v>1020</v>
          </cell>
          <cell r="J1234">
            <v>12</v>
          </cell>
          <cell r="K1234">
            <v>510</v>
          </cell>
        </row>
        <row r="1235">
          <cell r="C1235" t="str">
            <v>汉寓冠寓-武汉常青城店300M/290元/3个月</v>
          </cell>
          <cell r="D1235" t="str">
            <v>龙湖冠寓</v>
          </cell>
          <cell r="E1235" t="str">
            <v>武汉</v>
          </cell>
          <cell r="F1235" t="str">
            <v>自助缴费</v>
          </cell>
          <cell r="G1235" t="str">
            <v>300M</v>
          </cell>
          <cell r="H1235" t="str">
            <v>是</v>
          </cell>
          <cell r="I1235">
            <v>290</v>
          </cell>
          <cell r="J1235">
            <v>3</v>
          </cell>
          <cell r="K1235">
            <v>145</v>
          </cell>
        </row>
        <row r="1236">
          <cell r="C1236" t="str">
            <v>汉寓冠寓-武汉常青城店300M/560元/6个月</v>
          </cell>
          <cell r="D1236" t="str">
            <v>龙湖冠寓</v>
          </cell>
          <cell r="E1236" t="str">
            <v>武汉</v>
          </cell>
          <cell r="F1236" t="str">
            <v>自助缴费</v>
          </cell>
          <cell r="G1236" t="str">
            <v>300M</v>
          </cell>
          <cell r="H1236" t="str">
            <v>是</v>
          </cell>
          <cell r="I1236">
            <v>560</v>
          </cell>
          <cell r="J1236">
            <v>6</v>
          </cell>
          <cell r="K1236">
            <v>280</v>
          </cell>
        </row>
        <row r="1237">
          <cell r="C1237" t="str">
            <v>龙湖冠寓-武汉常青城店-500M/一个月/200元</v>
          </cell>
          <cell r="D1237" t="str">
            <v>龙湖冠寓</v>
          </cell>
          <cell r="E1237" t="str">
            <v>武汉</v>
          </cell>
          <cell r="F1237" t="str">
            <v>自助缴费</v>
          </cell>
          <cell r="G1237" t="str">
            <v>500M</v>
          </cell>
          <cell r="H1237" t="str">
            <v>是</v>
          </cell>
          <cell r="I1237">
            <v>200</v>
          </cell>
          <cell r="J1237">
            <v>1</v>
          </cell>
          <cell r="K1237">
            <v>100</v>
          </cell>
        </row>
        <row r="1238">
          <cell r="C1238" t="str">
            <v>龙湖冠寓-武汉丁字桥店100M/50元/1个月</v>
          </cell>
          <cell r="D1238" t="str">
            <v>龙湖冠寓</v>
          </cell>
          <cell r="E1238" t="str">
            <v>武汉</v>
          </cell>
          <cell r="F1238" t="str">
            <v>自助缴费</v>
          </cell>
          <cell r="G1238" t="str">
            <v>100M</v>
          </cell>
          <cell r="H1238" t="str">
            <v>是</v>
          </cell>
          <cell r="I1238">
            <v>50</v>
          </cell>
          <cell r="J1238">
            <v>1</v>
          </cell>
          <cell r="K1238">
            <v>25</v>
          </cell>
        </row>
        <row r="1239">
          <cell r="C1239" t="str">
            <v>龙湖冠寓-武汉丁字桥店100M/145元/3个月</v>
          </cell>
          <cell r="D1239" t="str">
            <v>龙湖冠寓</v>
          </cell>
          <cell r="E1239" t="str">
            <v>武汉</v>
          </cell>
          <cell r="F1239" t="str">
            <v>自助缴费</v>
          </cell>
          <cell r="G1239" t="str">
            <v>100M</v>
          </cell>
          <cell r="H1239" t="str">
            <v>是</v>
          </cell>
          <cell r="I1239">
            <v>145</v>
          </cell>
          <cell r="J1239">
            <v>3</v>
          </cell>
          <cell r="K1239">
            <v>72.5</v>
          </cell>
        </row>
        <row r="1240">
          <cell r="C1240" t="str">
            <v>龙湖冠寓-武汉丁字桥店100M/280元/6个月</v>
          </cell>
          <cell r="D1240" t="str">
            <v>龙湖冠寓</v>
          </cell>
          <cell r="E1240" t="str">
            <v>武汉</v>
          </cell>
          <cell r="F1240" t="str">
            <v>自助缴费</v>
          </cell>
          <cell r="G1240" t="str">
            <v>100M</v>
          </cell>
          <cell r="H1240" t="str">
            <v>是</v>
          </cell>
          <cell r="I1240">
            <v>280</v>
          </cell>
          <cell r="J1240">
            <v>6</v>
          </cell>
          <cell r="K1240">
            <v>140</v>
          </cell>
        </row>
        <row r="1241">
          <cell r="C1241" t="str">
            <v>龙湖冠寓-武汉丁字桥店300M/100元/1个月</v>
          </cell>
          <cell r="D1241" t="str">
            <v>龙湖冠寓</v>
          </cell>
          <cell r="E1241" t="str">
            <v>武汉</v>
          </cell>
          <cell r="F1241" t="str">
            <v>自助缴费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龙湖冠寓-武汉丁字桥店100M/510元/12个月</v>
          </cell>
          <cell r="D1242" t="str">
            <v>龙湖冠寓</v>
          </cell>
          <cell r="E1242" t="str">
            <v>武汉</v>
          </cell>
          <cell r="F1242" t="str">
            <v>自助缴费</v>
          </cell>
          <cell r="G1242" t="str">
            <v>100M</v>
          </cell>
          <cell r="H1242" t="str">
            <v>是</v>
          </cell>
          <cell r="I1242">
            <v>510</v>
          </cell>
          <cell r="J1242">
            <v>12</v>
          </cell>
          <cell r="K1242">
            <v>255</v>
          </cell>
        </row>
        <row r="1243">
          <cell r="C1243" t="str">
            <v>龙湖冠寓-武汉丁字桥店200M/80元/1个月</v>
          </cell>
          <cell r="D1243" t="str">
            <v>龙湖冠寓</v>
          </cell>
          <cell r="E1243" t="str">
            <v>武汉</v>
          </cell>
          <cell r="F1243" t="str">
            <v>自助缴费</v>
          </cell>
          <cell r="G1243" t="str">
            <v>200M</v>
          </cell>
          <cell r="H1243" t="str">
            <v>是</v>
          </cell>
          <cell r="I1243">
            <v>80</v>
          </cell>
          <cell r="J1243">
            <v>1</v>
          </cell>
          <cell r="K1243">
            <v>40</v>
          </cell>
        </row>
        <row r="1244">
          <cell r="C1244" t="str">
            <v>龙湖冠寓-武汉丁字桥店200M/230元/3个月</v>
          </cell>
          <cell r="D1244" t="str">
            <v>龙湖冠寓</v>
          </cell>
          <cell r="E1244" t="str">
            <v>武汉</v>
          </cell>
          <cell r="F1244" t="str">
            <v>自助缴费</v>
          </cell>
          <cell r="G1244" t="str">
            <v>200M</v>
          </cell>
          <cell r="H1244" t="str">
            <v>是</v>
          </cell>
          <cell r="I1244">
            <v>230</v>
          </cell>
          <cell r="J1244">
            <v>3</v>
          </cell>
          <cell r="K1244">
            <v>115</v>
          </cell>
        </row>
        <row r="1245">
          <cell r="C1245" t="str">
            <v>龙湖冠寓-武汉丁字桥店200M/450元/6个月</v>
          </cell>
          <cell r="D1245" t="str">
            <v>龙湖冠寓</v>
          </cell>
          <cell r="E1245" t="str">
            <v>武汉</v>
          </cell>
          <cell r="F1245" t="str">
            <v>自助缴费</v>
          </cell>
          <cell r="G1245" t="str">
            <v>200M</v>
          </cell>
          <cell r="H1245" t="str">
            <v>是</v>
          </cell>
          <cell r="I1245">
            <v>450</v>
          </cell>
          <cell r="J1245">
            <v>6</v>
          </cell>
          <cell r="K1245">
            <v>225</v>
          </cell>
        </row>
        <row r="1246">
          <cell r="C1246" t="str">
            <v>龙湖冠寓-武汉丁字桥店200M/810元/12个月</v>
          </cell>
          <cell r="D1246" t="str">
            <v>龙湖冠寓</v>
          </cell>
          <cell r="E1246" t="str">
            <v>武汉</v>
          </cell>
          <cell r="F1246" t="str">
            <v>自助缴费</v>
          </cell>
          <cell r="G1246" t="str">
            <v>200M</v>
          </cell>
          <cell r="H1246" t="str">
            <v>是</v>
          </cell>
          <cell r="I1246">
            <v>810</v>
          </cell>
          <cell r="J1246">
            <v>12</v>
          </cell>
          <cell r="K1246">
            <v>405</v>
          </cell>
        </row>
        <row r="1247">
          <cell r="C1247" t="str">
            <v>龙湖冠寓-武汉丁字桥店300M/290元/3个月</v>
          </cell>
          <cell r="D1247" t="str">
            <v>龙湖冠寓</v>
          </cell>
          <cell r="E1247" t="str">
            <v>武汉</v>
          </cell>
          <cell r="F1247" t="str">
            <v>自助缴费</v>
          </cell>
          <cell r="G1247" t="str">
            <v>300M</v>
          </cell>
          <cell r="H1247" t="str">
            <v>是</v>
          </cell>
          <cell r="I1247">
            <v>290</v>
          </cell>
          <cell r="J1247">
            <v>3</v>
          </cell>
          <cell r="K1247">
            <v>145</v>
          </cell>
        </row>
        <row r="1248">
          <cell r="C1248" t="str">
            <v>龙湖冠寓-武汉丁字桥店300M/560元/6个月</v>
          </cell>
          <cell r="D1248" t="str">
            <v>龙湖冠寓</v>
          </cell>
          <cell r="E1248" t="str">
            <v>武汉</v>
          </cell>
          <cell r="F1248" t="str">
            <v>自助缴费</v>
          </cell>
          <cell r="G1248" t="str">
            <v>300M</v>
          </cell>
          <cell r="H1248" t="str">
            <v>是</v>
          </cell>
          <cell r="I1248">
            <v>560</v>
          </cell>
          <cell r="J1248">
            <v>6</v>
          </cell>
          <cell r="K1248">
            <v>280</v>
          </cell>
        </row>
        <row r="1249">
          <cell r="C1249" t="str">
            <v>龙湖冠寓-武汉丁字桥店300M/1020元/12个月</v>
          </cell>
          <cell r="D1249" t="str">
            <v>龙湖冠寓</v>
          </cell>
          <cell r="E1249" t="str">
            <v>武汉</v>
          </cell>
          <cell r="F1249" t="str">
            <v>自助缴费</v>
          </cell>
          <cell r="G1249" t="str">
            <v>300M</v>
          </cell>
          <cell r="H1249" t="str">
            <v>是</v>
          </cell>
          <cell r="I1249">
            <v>1020</v>
          </cell>
          <cell r="J1249">
            <v>12</v>
          </cell>
          <cell r="K1249">
            <v>510</v>
          </cell>
        </row>
        <row r="1250">
          <cell r="C1250" t="str">
            <v>龙湖冠寓-武汉发展二路100M/50元/1个月</v>
          </cell>
          <cell r="D1250" t="str">
            <v>龙湖冠寓</v>
          </cell>
          <cell r="E1250" t="str">
            <v>武汉</v>
          </cell>
          <cell r="F1250" t="str">
            <v>自助缴费</v>
          </cell>
          <cell r="G1250" t="str">
            <v>100M</v>
          </cell>
          <cell r="H1250" t="str">
            <v>是</v>
          </cell>
          <cell r="I1250">
            <v>50</v>
          </cell>
          <cell r="J1250">
            <v>1</v>
          </cell>
          <cell r="K1250">
            <v>25</v>
          </cell>
        </row>
        <row r="1251">
          <cell r="C1251" t="str">
            <v>龙湖冠寓-武汉发展二路300M/100元/1个月</v>
          </cell>
          <cell r="D1251" t="str">
            <v>龙湖冠寓</v>
          </cell>
          <cell r="E1251" t="str">
            <v>武汉</v>
          </cell>
          <cell r="F1251" t="str">
            <v>自助缴费</v>
          </cell>
          <cell r="G1251" t="str">
            <v>300M</v>
          </cell>
          <cell r="H1251" t="str">
            <v>是</v>
          </cell>
          <cell r="I1251">
            <v>100</v>
          </cell>
          <cell r="J1251">
            <v>1</v>
          </cell>
          <cell r="K1251">
            <v>50</v>
          </cell>
        </row>
        <row r="1252">
          <cell r="C1252" t="str">
            <v>龙湖冠寓-武汉发展二路100M/145元/3个月</v>
          </cell>
          <cell r="D1252" t="str">
            <v>龙湖冠寓</v>
          </cell>
          <cell r="E1252" t="str">
            <v>武汉</v>
          </cell>
          <cell r="F1252" t="str">
            <v>自助缴费</v>
          </cell>
          <cell r="G1252" t="str">
            <v>100M</v>
          </cell>
          <cell r="H1252" t="str">
            <v>是</v>
          </cell>
          <cell r="I1252">
            <v>145</v>
          </cell>
          <cell r="J1252">
            <v>3</v>
          </cell>
          <cell r="K1252">
            <v>72.5</v>
          </cell>
        </row>
        <row r="1253">
          <cell r="C1253" t="str">
            <v>龙湖冠寓-武汉发展二路100M/280元/6个月</v>
          </cell>
          <cell r="D1253" t="str">
            <v>龙湖冠寓</v>
          </cell>
          <cell r="E1253" t="str">
            <v>武汉</v>
          </cell>
          <cell r="F1253" t="str">
            <v>自助缴费</v>
          </cell>
          <cell r="G1253" t="str">
            <v>100M</v>
          </cell>
          <cell r="H1253" t="str">
            <v>是</v>
          </cell>
          <cell r="I1253">
            <v>280</v>
          </cell>
          <cell r="J1253">
            <v>6</v>
          </cell>
          <cell r="K1253">
            <v>140</v>
          </cell>
        </row>
        <row r="1254">
          <cell r="C1254" t="str">
            <v>龙湖冠寓-武汉发展二路100M/510元/12个月</v>
          </cell>
          <cell r="D1254" t="str">
            <v>龙湖冠寓</v>
          </cell>
          <cell r="E1254" t="str">
            <v>武汉</v>
          </cell>
          <cell r="F1254" t="str">
            <v>自助缴费</v>
          </cell>
          <cell r="G1254" t="str">
            <v>100M</v>
          </cell>
          <cell r="H1254" t="str">
            <v>是</v>
          </cell>
          <cell r="I1254">
            <v>510</v>
          </cell>
          <cell r="J1254">
            <v>12</v>
          </cell>
          <cell r="K1254">
            <v>255</v>
          </cell>
        </row>
        <row r="1255">
          <cell r="C1255" t="str">
            <v>龙湖冠寓-武汉发展二路200M/80元/1个月</v>
          </cell>
          <cell r="D1255" t="str">
            <v>龙湖冠寓</v>
          </cell>
          <cell r="E1255" t="str">
            <v>武汉</v>
          </cell>
          <cell r="F1255" t="str">
            <v>自助缴费</v>
          </cell>
          <cell r="G1255" t="str">
            <v>200M</v>
          </cell>
          <cell r="H1255" t="str">
            <v>是</v>
          </cell>
          <cell r="I1255">
            <v>80</v>
          </cell>
          <cell r="J1255">
            <v>1</v>
          </cell>
          <cell r="K1255">
            <v>40</v>
          </cell>
        </row>
        <row r="1256">
          <cell r="C1256" t="str">
            <v>龙湖冠寓-武汉发展二路200M/230元/3个月</v>
          </cell>
          <cell r="D1256" t="str">
            <v>龙湖冠寓</v>
          </cell>
          <cell r="E1256" t="str">
            <v>武汉</v>
          </cell>
          <cell r="F1256" t="str">
            <v>自助缴费</v>
          </cell>
          <cell r="G1256" t="str">
            <v>200M</v>
          </cell>
          <cell r="H1256" t="str">
            <v>是</v>
          </cell>
          <cell r="I1256">
            <v>230</v>
          </cell>
          <cell r="J1256">
            <v>3</v>
          </cell>
          <cell r="K1256">
            <v>115</v>
          </cell>
        </row>
        <row r="1257">
          <cell r="C1257" t="str">
            <v>龙湖冠寓-武汉发展二路200M/450元/6个月</v>
          </cell>
          <cell r="D1257" t="str">
            <v>龙湖冠寓</v>
          </cell>
          <cell r="E1257" t="str">
            <v>武汉</v>
          </cell>
          <cell r="F1257" t="str">
            <v>自助缴费</v>
          </cell>
          <cell r="G1257" t="str">
            <v>200M</v>
          </cell>
          <cell r="H1257" t="str">
            <v>是</v>
          </cell>
          <cell r="I1257">
            <v>450</v>
          </cell>
          <cell r="J1257">
            <v>6</v>
          </cell>
          <cell r="K1257">
            <v>225</v>
          </cell>
        </row>
        <row r="1258">
          <cell r="C1258" t="str">
            <v>龙湖冠寓-武汉发展二路200M/810元/12个月</v>
          </cell>
          <cell r="D1258" t="str">
            <v>龙湖冠寓</v>
          </cell>
          <cell r="E1258" t="str">
            <v>武汉</v>
          </cell>
          <cell r="F1258" t="str">
            <v>自助缴费</v>
          </cell>
          <cell r="G1258" t="str">
            <v>200M</v>
          </cell>
          <cell r="H1258" t="str">
            <v>是</v>
          </cell>
          <cell r="I1258">
            <v>810</v>
          </cell>
          <cell r="J1258">
            <v>12</v>
          </cell>
          <cell r="K1258">
            <v>405</v>
          </cell>
        </row>
        <row r="1259">
          <cell r="C1259" t="str">
            <v>龙湖冠寓-武汉发展二路300M/290元/3个月</v>
          </cell>
          <cell r="D1259" t="str">
            <v>龙湖冠寓</v>
          </cell>
          <cell r="E1259" t="str">
            <v>武汉</v>
          </cell>
          <cell r="F1259" t="str">
            <v>自助缴费</v>
          </cell>
          <cell r="G1259" t="str">
            <v>300M</v>
          </cell>
          <cell r="H1259" t="str">
            <v>是</v>
          </cell>
          <cell r="I1259">
            <v>290</v>
          </cell>
          <cell r="J1259">
            <v>3</v>
          </cell>
          <cell r="K1259">
            <v>145</v>
          </cell>
        </row>
        <row r="1260">
          <cell r="C1260" t="str">
            <v>龙湖冠寓-武汉发展二路300M/560元/6个月</v>
          </cell>
          <cell r="D1260" t="str">
            <v>龙湖冠寓</v>
          </cell>
          <cell r="E1260" t="str">
            <v>武汉</v>
          </cell>
          <cell r="F1260" t="str">
            <v>自助缴费</v>
          </cell>
          <cell r="G1260" t="str">
            <v>300M</v>
          </cell>
          <cell r="H1260" t="str">
            <v>是</v>
          </cell>
          <cell r="I1260">
            <v>560</v>
          </cell>
          <cell r="J1260">
            <v>6</v>
          </cell>
          <cell r="K1260">
            <v>280</v>
          </cell>
        </row>
        <row r="1261">
          <cell r="C1261" t="str">
            <v>龙湖冠寓-武汉发展二路300M/1020元/12个月</v>
          </cell>
          <cell r="D1261" t="str">
            <v>龙湖冠寓</v>
          </cell>
          <cell r="E1261" t="str">
            <v>武汉</v>
          </cell>
          <cell r="F1261" t="str">
            <v>自助缴费</v>
          </cell>
          <cell r="G1261" t="str">
            <v>300M</v>
          </cell>
          <cell r="H1261" t="str">
            <v>是</v>
          </cell>
          <cell r="I1261">
            <v>1020</v>
          </cell>
          <cell r="J1261">
            <v>12</v>
          </cell>
          <cell r="K1261">
            <v>510</v>
          </cell>
        </row>
        <row r="1262">
          <cell r="C1262" t="str">
            <v>龙湖冠寓-武汉发展二路店-500M/一个月/200元</v>
          </cell>
          <cell r="D1262" t="str">
            <v>龙湖冠寓</v>
          </cell>
          <cell r="E1262" t="str">
            <v>武汉</v>
          </cell>
          <cell r="F1262" t="str">
            <v>自助缴费</v>
          </cell>
          <cell r="G1262" t="str">
            <v>500M</v>
          </cell>
          <cell r="H1262" t="str">
            <v>是</v>
          </cell>
          <cell r="I1262">
            <v>200</v>
          </cell>
          <cell r="J1262">
            <v>1</v>
          </cell>
          <cell r="K1262">
            <v>100</v>
          </cell>
        </row>
        <row r="1263">
          <cell r="C1263" t="str">
            <v>龙湖冠寓-武汉高新二路店-100M/50元/1个月</v>
          </cell>
          <cell r="D1263" t="str">
            <v>龙湖冠寓</v>
          </cell>
          <cell r="E1263" t="str">
            <v>武汉</v>
          </cell>
          <cell r="F1263" t="str">
            <v>自助缴费</v>
          </cell>
          <cell r="G1263" t="str">
            <v>100M</v>
          </cell>
          <cell r="H1263" t="str">
            <v>是</v>
          </cell>
          <cell r="I1263">
            <v>50</v>
          </cell>
          <cell r="J1263">
            <v>1</v>
          </cell>
          <cell r="K1263">
            <v>25</v>
          </cell>
        </row>
        <row r="1264">
          <cell r="C1264" t="str">
            <v>龙湖冠寓-武汉高新二路店-300M/1020元/12个月</v>
          </cell>
          <cell r="D1264" t="str">
            <v>龙湖冠寓</v>
          </cell>
          <cell r="E1264" t="str">
            <v>武汉</v>
          </cell>
          <cell r="F1264" t="str">
            <v>自助缴费</v>
          </cell>
          <cell r="G1264" t="str">
            <v>300M</v>
          </cell>
          <cell r="H1264" t="str">
            <v>是</v>
          </cell>
          <cell r="I1264">
            <v>1020</v>
          </cell>
          <cell r="J1264">
            <v>12</v>
          </cell>
          <cell r="K1264">
            <v>510</v>
          </cell>
        </row>
        <row r="1265">
          <cell r="C1265" t="str">
            <v>龙湖冠寓-武汉高新二路店-100M/145元/3个月</v>
          </cell>
          <cell r="D1265" t="str">
            <v>龙湖冠寓</v>
          </cell>
          <cell r="E1265" t="str">
            <v>武汉</v>
          </cell>
          <cell r="F1265" t="str">
            <v>自助缴费</v>
          </cell>
          <cell r="G1265" t="str">
            <v>100M</v>
          </cell>
          <cell r="H1265" t="str">
            <v>是</v>
          </cell>
          <cell r="I1265">
            <v>145</v>
          </cell>
          <cell r="J1265">
            <v>3</v>
          </cell>
          <cell r="K1265">
            <v>72.5</v>
          </cell>
        </row>
        <row r="1266">
          <cell r="C1266" t="str">
            <v>龙湖冠寓-武汉高新二路店-100M/280元/6个月</v>
          </cell>
          <cell r="D1266" t="str">
            <v>龙湖冠寓</v>
          </cell>
          <cell r="E1266" t="str">
            <v>武汉</v>
          </cell>
          <cell r="F1266" t="str">
            <v>自助缴费</v>
          </cell>
          <cell r="G1266" t="str">
            <v>100M</v>
          </cell>
          <cell r="H1266" t="str">
            <v>是</v>
          </cell>
          <cell r="I1266">
            <v>280</v>
          </cell>
          <cell r="J1266">
            <v>6</v>
          </cell>
          <cell r="K1266">
            <v>140</v>
          </cell>
        </row>
        <row r="1267">
          <cell r="C1267" t="str">
            <v>龙湖冠寓-武汉高新二路店-100M/510元/12个月</v>
          </cell>
          <cell r="D1267" t="str">
            <v>龙湖冠寓</v>
          </cell>
          <cell r="E1267" t="str">
            <v>武汉</v>
          </cell>
          <cell r="F1267" t="str">
            <v>自助缴费</v>
          </cell>
          <cell r="G1267" t="str">
            <v>100M</v>
          </cell>
          <cell r="H1267" t="str">
            <v>是</v>
          </cell>
          <cell r="I1267">
            <v>510</v>
          </cell>
          <cell r="J1267">
            <v>12</v>
          </cell>
          <cell r="K1267">
            <v>255</v>
          </cell>
        </row>
        <row r="1268">
          <cell r="C1268" t="str">
            <v>龙湖冠寓-武汉高新二路店-200M/80元/1个月</v>
          </cell>
          <cell r="D1268" t="str">
            <v>龙湖冠寓</v>
          </cell>
          <cell r="E1268" t="str">
            <v>武汉</v>
          </cell>
          <cell r="F1268" t="str">
            <v>自助缴费</v>
          </cell>
          <cell r="G1268" t="str">
            <v>200M</v>
          </cell>
          <cell r="H1268" t="str">
            <v>是</v>
          </cell>
          <cell r="I1268">
            <v>80</v>
          </cell>
          <cell r="J1268">
            <v>1</v>
          </cell>
          <cell r="K1268">
            <v>40</v>
          </cell>
        </row>
        <row r="1269">
          <cell r="C1269" t="str">
            <v>龙湖冠寓-武汉高新二路店-200M/230元/3个月</v>
          </cell>
          <cell r="D1269" t="str">
            <v>龙湖冠寓</v>
          </cell>
          <cell r="E1269" t="str">
            <v>武汉</v>
          </cell>
          <cell r="F1269" t="str">
            <v>自助缴费</v>
          </cell>
          <cell r="G1269" t="str">
            <v>200M</v>
          </cell>
          <cell r="H1269" t="str">
            <v>是</v>
          </cell>
          <cell r="I1269">
            <v>230</v>
          </cell>
          <cell r="J1269">
            <v>3</v>
          </cell>
          <cell r="K1269">
            <v>115</v>
          </cell>
        </row>
        <row r="1270">
          <cell r="C1270" t="str">
            <v>龙湖冠寓-武汉高新二路店-200M/450元/6个月</v>
          </cell>
          <cell r="D1270" t="str">
            <v>龙湖冠寓</v>
          </cell>
          <cell r="E1270" t="str">
            <v>武汉</v>
          </cell>
          <cell r="F1270" t="str">
            <v>自助缴费</v>
          </cell>
          <cell r="G1270" t="str">
            <v>200M</v>
          </cell>
          <cell r="H1270" t="str">
            <v>是</v>
          </cell>
          <cell r="I1270">
            <v>450</v>
          </cell>
          <cell r="J1270">
            <v>6</v>
          </cell>
          <cell r="K1270">
            <v>225</v>
          </cell>
        </row>
        <row r="1271">
          <cell r="C1271" t="str">
            <v>龙湖冠寓-武汉高新二路店-200M/810元/12个月</v>
          </cell>
          <cell r="D1271" t="str">
            <v>龙湖冠寓</v>
          </cell>
          <cell r="E1271" t="str">
            <v>武汉</v>
          </cell>
          <cell r="F1271" t="str">
            <v>自助缴费</v>
          </cell>
          <cell r="G1271" t="str">
            <v>200M</v>
          </cell>
          <cell r="H1271" t="str">
            <v>是</v>
          </cell>
          <cell r="I1271">
            <v>810</v>
          </cell>
          <cell r="J1271">
            <v>12</v>
          </cell>
          <cell r="K1271">
            <v>405</v>
          </cell>
        </row>
        <row r="1272">
          <cell r="C1272" t="str">
            <v>龙湖冠寓-武汉高新二路店-300M/100元/1个月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300M</v>
          </cell>
          <cell r="H1272" t="str">
            <v>是</v>
          </cell>
          <cell r="I1272">
            <v>100</v>
          </cell>
          <cell r="J1272">
            <v>1</v>
          </cell>
          <cell r="K1272">
            <v>50</v>
          </cell>
        </row>
        <row r="1273">
          <cell r="C1273" t="str">
            <v>龙湖冠寓-武汉高新二路店-300M/290元/3个月</v>
          </cell>
          <cell r="D1273" t="str">
            <v>龙湖冠寓</v>
          </cell>
          <cell r="E1273" t="str">
            <v>武汉</v>
          </cell>
          <cell r="F1273" t="str">
            <v>自助缴费</v>
          </cell>
          <cell r="G1273" t="str">
            <v>300M</v>
          </cell>
          <cell r="H1273" t="str">
            <v>是</v>
          </cell>
          <cell r="I1273">
            <v>290</v>
          </cell>
          <cell r="J1273">
            <v>3</v>
          </cell>
          <cell r="K1273">
            <v>145</v>
          </cell>
        </row>
        <row r="1274">
          <cell r="C1274" t="str">
            <v>龙湖冠寓-武汉高新二路店-300M/560元/6个月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560</v>
          </cell>
          <cell r="J1274">
            <v>6</v>
          </cell>
          <cell r="K1274">
            <v>280</v>
          </cell>
        </row>
        <row r="1275">
          <cell r="C1275" t="str">
            <v>龙湖冠寓-武汉高新二路店-500M/一个月/200元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500M</v>
          </cell>
          <cell r="H1275" t="str">
            <v>是</v>
          </cell>
          <cell r="I1275">
            <v>200</v>
          </cell>
          <cell r="J1275">
            <v>1</v>
          </cell>
          <cell r="K1275">
            <v>100</v>
          </cell>
        </row>
        <row r="1276">
          <cell r="C1276" t="str">
            <v>龙湖冠寓-武汉流芳光谷店-100M/145元/3个月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100M</v>
          </cell>
          <cell r="H1276" t="str">
            <v>是</v>
          </cell>
          <cell r="I1276">
            <v>145</v>
          </cell>
          <cell r="J1276">
            <v>3</v>
          </cell>
          <cell r="K1276">
            <v>72.5</v>
          </cell>
        </row>
        <row r="1277">
          <cell r="C1277" t="str">
            <v>龙湖冠寓-武汉流芳光谷店-100M/280元/6个月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100M</v>
          </cell>
          <cell r="H1277" t="str">
            <v>是</v>
          </cell>
          <cell r="I1277">
            <v>280</v>
          </cell>
          <cell r="J1277">
            <v>6</v>
          </cell>
          <cell r="K1277">
            <v>140</v>
          </cell>
        </row>
        <row r="1278">
          <cell r="C1278" t="str">
            <v>龙湖冠寓-武汉流芳光谷店-100M/50元/1个月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50</v>
          </cell>
          <cell r="J1278">
            <v>1</v>
          </cell>
          <cell r="K1278">
            <v>25</v>
          </cell>
        </row>
        <row r="1279">
          <cell r="C1279" t="str">
            <v>龙湖冠寓-武汉流芳光谷店-100M/510元/12个月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510</v>
          </cell>
          <cell r="J1279">
            <v>12</v>
          </cell>
          <cell r="K1279">
            <v>255</v>
          </cell>
        </row>
        <row r="1280">
          <cell r="C1280" t="str">
            <v>龙湖冠寓-武汉流芳光谷店-200M/230元/3个月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200M</v>
          </cell>
          <cell r="H1280" t="str">
            <v>是</v>
          </cell>
          <cell r="I1280">
            <v>230</v>
          </cell>
          <cell r="J1280">
            <v>3</v>
          </cell>
          <cell r="K1280">
            <v>115</v>
          </cell>
        </row>
        <row r="1281">
          <cell r="C1281" t="str">
            <v>龙湖冠寓-武汉流芳光谷店-200M/450元/6个月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200M</v>
          </cell>
          <cell r="H1281" t="str">
            <v>是</v>
          </cell>
          <cell r="I1281">
            <v>450</v>
          </cell>
          <cell r="J1281">
            <v>6</v>
          </cell>
          <cell r="K1281">
            <v>225</v>
          </cell>
        </row>
        <row r="1282">
          <cell r="C1282" t="str">
            <v>龙湖冠寓-武汉流芳光谷店-200M/80元/1个月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200M</v>
          </cell>
          <cell r="H1282" t="str">
            <v>是</v>
          </cell>
          <cell r="I1282">
            <v>80</v>
          </cell>
          <cell r="J1282">
            <v>1</v>
          </cell>
          <cell r="K1282">
            <v>40</v>
          </cell>
        </row>
        <row r="1283">
          <cell r="C1283" t="str">
            <v>龙湖冠寓-武汉流芳光谷店-200M/810元/12个月</v>
          </cell>
          <cell r="D1283" t="str">
            <v>龙湖冠寓</v>
          </cell>
          <cell r="E1283" t="str">
            <v>武汉</v>
          </cell>
          <cell r="F1283" t="str">
            <v>自助缴费</v>
          </cell>
          <cell r="G1283" t="str">
            <v>200M</v>
          </cell>
          <cell r="H1283" t="str">
            <v>是</v>
          </cell>
          <cell r="I1283">
            <v>810</v>
          </cell>
          <cell r="J1283">
            <v>12</v>
          </cell>
          <cell r="K1283">
            <v>405</v>
          </cell>
        </row>
        <row r="1284">
          <cell r="C1284" t="str">
            <v>龙湖冠寓-武汉流芳光谷店-300M/100元/1个月</v>
          </cell>
          <cell r="D1284" t="str">
            <v>龙湖冠寓</v>
          </cell>
          <cell r="E1284" t="str">
            <v>武汉</v>
          </cell>
          <cell r="F1284" t="str">
            <v>自助缴费</v>
          </cell>
          <cell r="G1284" t="str">
            <v>300M</v>
          </cell>
          <cell r="H1284" t="str">
            <v>是</v>
          </cell>
          <cell r="I1284">
            <v>100</v>
          </cell>
          <cell r="J1284">
            <v>1</v>
          </cell>
          <cell r="K1284">
            <v>50</v>
          </cell>
        </row>
        <row r="1285">
          <cell r="C1285" t="str">
            <v>龙湖冠寓-武汉流芳光谷店-300M/1020元/12个月</v>
          </cell>
          <cell r="D1285" t="str">
            <v>龙湖冠寓</v>
          </cell>
          <cell r="E1285" t="str">
            <v>武汉</v>
          </cell>
          <cell r="F1285" t="str">
            <v>自助缴费</v>
          </cell>
          <cell r="G1285" t="str">
            <v>300M</v>
          </cell>
          <cell r="H1285" t="str">
            <v>是</v>
          </cell>
          <cell r="I1285">
            <v>1020</v>
          </cell>
          <cell r="J1285">
            <v>12</v>
          </cell>
          <cell r="K1285">
            <v>510</v>
          </cell>
        </row>
        <row r="1286">
          <cell r="C1286" t="str">
            <v>龙湖冠寓-武汉流芳光谷店-300M/290元/3个月</v>
          </cell>
          <cell r="D1286" t="str">
            <v>龙湖冠寓</v>
          </cell>
          <cell r="E1286" t="str">
            <v>武汉</v>
          </cell>
          <cell r="F1286" t="str">
            <v>自助缴费</v>
          </cell>
          <cell r="G1286" t="str">
            <v>300M</v>
          </cell>
          <cell r="H1286" t="str">
            <v>是</v>
          </cell>
          <cell r="I1286">
            <v>290</v>
          </cell>
          <cell r="J1286">
            <v>3</v>
          </cell>
          <cell r="K1286">
            <v>145</v>
          </cell>
        </row>
        <row r="1287">
          <cell r="C1287" t="str">
            <v>龙湖冠寓-武汉流芳光谷店-300M/560元/6个月</v>
          </cell>
          <cell r="D1287" t="str">
            <v>龙湖冠寓</v>
          </cell>
          <cell r="E1287" t="str">
            <v>武汉</v>
          </cell>
          <cell r="F1287" t="str">
            <v>自助缴费</v>
          </cell>
          <cell r="G1287" t="str">
            <v>300M</v>
          </cell>
          <cell r="H1287" t="str">
            <v>是</v>
          </cell>
          <cell r="I1287">
            <v>560</v>
          </cell>
          <cell r="J1287">
            <v>6</v>
          </cell>
          <cell r="K1287">
            <v>280</v>
          </cell>
        </row>
        <row r="1288">
          <cell r="C1288" t="str">
            <v>龙湖冠寓-武汉光谷四路店100M/50元/1个月</v>
          </cell>
          <cell r="D1288" t="str">
            <v>龙湖冠寓</v>
          </cell>
          <cell r="E1288" t="str">
            <v>武汉</v>
          </cell>
          <cell r="F1288" t="str">
            <v>自助缴费</v>
          </cell>
          <cell r="G1288" t="str">
            <v>100M</v>
          </cell>
          <cell r="H1288" t="str">
            <v>是</v>
          </cell>
          <cell r="I1288">
            <v>50</v>
          </cell>
          <cell r="J1288">
            <v>1</v>
          </cell>
          <cell r="K1288">
            <v>25</v>
          </cell>
        </row>
        <row r="1289">
          <cell r="C1289" t="str">
            <v>龙湖冠寓-武汉光谷四路店100M/145元/3个月</v>
          </cell>
          <cell r="D1289" t="str">
            <v>龙湖冠寓</v>
          </cell>
          <cell r="E1289" t="str">
            <v>武汉</v>
          </cell>
          <cell r="F1289" t="str">
            <v>自助缴费</v>
          </cell>
          <cell r="G1289" t="str">
            <v>100M</v>
          </cell>
          <cell r="H1289" t="str">
            <v>是</v>
          </cell>
          <cell r="I1289">
            <v>145</v>
          </cell>
          <cell r="J1289">
            <v>3</v>
          </cell>
          <cell r="K1289">
            <v>72.5</v>
          </cell>
        </row>
        <row r="1290">
          <cell r="C1290" t="str">
            <v>龙湖冠寓-武汉光谷四路店100M/280元/6个月</v>
          </cell>
          <cell r="D1290" t="str">
            <v>龙湖冠寓</v>
          </cell>
          <cell r="E1290" t="str">
            <v>武汉</v>
          </cell>
          <cell r="F1290" t="str">
            <v>自助缴费</v>
          </cell>
          <cell r="G1290" t="str">
            <v>100M</v>
          </cell>
          <cell r="H1290" t="str">
            <v>是</v>
          </cell>
          <cell r="I1290">
            <v>280</v>
          </cell>
          <cell r="J1290">
            <v>6</v>
          </cell>
          <cell r="K1290">
            <v>140</v>
          </cell>
        </row>
        <row r="1291">
          <cell r="C1291" t="str">
            <v>龙湖冠寓-武汉光谷四路店100M/510元/12个月</v>
          </cell>
          <cell r="D1291" t="str">
            <v>龙湖冠寓</v>
          </cell>
          <cell r="E1291" t="str">
            <v>武汉</v>
          </cell>
          <cell r="F1291" t="str">
            <v>自助缴费</v>
          </cell>
          <cell r="G1291" t="str">
            <v>100M</v>
          </cell>
          <cell r="H1291" t="str">
            <v>是</v>
          </cell>
          <cell r="I1291">
            <v>510</v>
          </cell>
          <cell r="J1291">
            <v>12</v>
          </cell>
          <cell r="K1291">
            <v>255</v>
          </cell>
        </row>
        <row r="1292">
          <cell r="C1292" t="str">
            <v>龙湖冠寓-武汉光谷四路店200M/80元/1个月</v>
          </cell>
          <cell r="D1292" t="str">
            <v>龙湖冠寓</v>
          </cell>
          <cell r="E1292" t="str">
            <v>武汉</v>
          </cell>
          <cell r="F1292" t="str">
            <v>自助缴费</v>
          </cell>
          <cell r="G1292" t="str">
            <v>200M</v>
          </cell>
          <cell r="H1292" t="str">
            <v>是</v>
          </cell>
          <cell r="I1292">
            <v>80</v>
          </cell>
          <cell r="J1292">
            <v>1</v>
          </cell>
          <cell r="K1292">
            <v>40</v>
          </cell>
        </row>
        <row r="1293">
          <cell r="C1293" t="str">
            <v>龙湖冠寓-武汉光谷四路店200M/230元/3个月</v>
          </cell>
          <cell r="D1293" t="str">
            <v>龙湖冠寓</v>
          </cell>
          <cell r="E1293" t="str">
            <v>武汉</v>
          </cell>
          <cell r="F1293" t="str">
            <v>自助缴费</v>
          </cell>
          <cell r="G1293" t="str">
            <v>200M</v>
          </cell>
          <cell r="H1293" t="str">
            <v>是</v>
          </cell>
          <cell r="I1293">
            <v>230</v>
          </cell>
          <cell r="J1293">
            <v>3</v>
          </cell>
          <cell r="K1293">
            <v>115</v>
          </cell>
        </row>
        <row r="1294">
          <cell r="C1294" t="str">
            <v>龙湖冠寓-武汉光谷四路店200M/450元/6个月</v>
          </cell>
          <cell r="D1294" t="str">
            <v>龙湖冠寓</v>
          </cell>
          <cell r="E1294" t="str">
            <v>武汉</v>
          </cell>
          <cell r="F1294" t="str">
            <v>自助缴费</v>
          </cell>
          <cell r="G1294" t="str">
            <v>200M</v>
          </cell>
          <cell r="H1294" t="str">
            <v>是</v>
          </cell>
          <cell r="I1294">
            <v>450</v>
          </cell>
          <cell r="J1294">
            <v>6</v>
          </cell>
          <cell r="K1294">
            <v>225</v>
          </cell>
        </row>
        <row r="1295">
          <cell r="C1295" t="str">
            <v>龙湖冠寓-武汉光谷四路店200M/810元/12个月</v>
          </cell>
          <cell r="D1295" t="str">
            <v>龙湖冠寓</v>
          </cell>
          <cell r="E1295" t="str">
            <v>武汉</v>
          </cell>
          <cell r="F1295" t="str">
            <v>自助缴费</v>
          </cell>
          <cell r="G1295" t="str">
            <v>200M</v>
          </cell>
          <cell r="H1295" t="str">
            <v>是</v>
          </cell>
          <cell r="I1295">
            <v>810</v>
          </cell>
          <cell r="J1295">
            <v>12</v>
          </cell>
          <cell r="K1295">
            <v>405</v>
          </cell>
        </row>
        <row r="1296">
          <cell r="C1296" t="str">
            <v>龙湖冠寓-武汉光谷四路店300M/100元/1个月</v>
          </cell>
          <cell r="D1296" t="str">
            <v>龙湖冠寓</v>
          </cell>
          <cell r="E1296" t="str">
            <v>武汉</v>
          </cell>
          <cell r="F1296" t="str">
            <v>自助缴费</v>
          </cell>
          <cell r="G1296" t="str">
            <v>300M</v>
          </cell>
          <cell r="H1296" t="str">
            <v>是</v>
          </cell>
          <cell r="I1296">
            <v>100</v>
          </cell>
          <cell r="J1296">
            <v>1</v>
          </cell>
          <cell r="K1296">
            <v>50</v>
          </cell>
        </row>
        <row r="1297">
          <cell r="C1297" t="str">
            <v>龙湖冠寓-武汉光谷四路店300M/290元/3个月</v>
          </cell>
          <cell r="D1297" t="str">
            <v>龙湖冠寓</v>
          </cell>
          <cell r="E1297" t="str">
            <v>武汉</v>
          </cell>
          <cell r="F1297" t="str">
            <v>自助缴费</v>
          </cell>
          <cell r="G1297" t="str">
            <v>300M</v>
          </cell>
          <cell r="H1297" t="str">
            <v>是</v>
          </cell>
          <cell r="I1297">
            <v>290</v>
          </cell>
          <cell r="J1297">
            <v>3</v>
          </cell>
          <cell r="K1297">
            <v>145</v>
          </cell>
        </row>
        <row r="1298">
          <cell r="C1298" t="str">
            <v>龙湖冠寓-武汉光谷四路店300M/560元/6个月</v>
          </cell>
          <cell r="D1298" t="str">
            <v>龙湖冠寓</v>
          </cell>
          <cell r="E1298" t="str">
            <v>武汉</v>
          </cell>
          <cell r="F1298" t="str">
            <v>自助缴费</v>
          </cell>
          <cell r="G1298" t="str">
            <v>300M</v>
          </cell>
          <cell r="H1298" t="str">
            <v>是</v>
          </cell>
          <cell r="I1298">
            <v>560</v>
          </cell>
          <cell r="J1298">
            <v>6</v>
          </cell>
          <cell r="K1298">
            <v>280</v>
          </cell>
        </row>
        <row r="1299">
          <cell r="C1299" t="str">
            <v>龙湖冠寓-武汉光谷四路店300M/1020元/12个月</v>
          </cell>
          <cell r="D1299" t="str">
            <v>龙湖冠寓</v>
          </cell>
          <cell r="E1299" t="str">
            <v>武汉</v>
          </cell>
          <cell r="F1299" t="str">
            <v>自助缴费</v>
          </cell>
          <cell r="G1299" t="str">
            <v>300M</v>
          </cell>
          <cell r="H1299" t="str">
            <v>是</v>
          </cell>
          <cell r="I1299">
            <v>1020</v>
          </cell>
          <cell r="J1299">
            <v>12</v>
          </cell>
          <cell r="K1299">
            <v>510</v>
          </cell>
        </row>
        <row r="1300">
          <cell r="C1300" t="str">
            <v>龙湖冠寓-武汉光谷四路店-500M/一个月/200元</v>
          </cell>
          <cell r="D1300" t="str">
            <v>龙湖冠寓</v>
          </cell>
          <cell r="E1300" t="str">
            <v>武汉</v>
          </cell>
          <cell r="F1300" t="str">
            <v>自助缴费</v>
          </cell>
          <cell r="G1300" t="str">
            <v>500M</v>
          </cell>
          <cell r="H1300" t="str">
            <v>是</v>
          </cell>
          <cell r="I1300">
            <v>200</v>
          </cell>
          <cell r="J1300">
            <v>1</v>
          </cell>
          <cell r="K1300">
            <v>100</v>
          </cell>
        </row>
        <row r="1301">
          <cell r="C1301" t="str">
            <v>龙湖冠寓-武汉光谷城100M/100元/2个月</v>
          </cell>
          <cell r="D1301" t="str">
            <v>龙湖冠寓</v>
          </cell>
          <cell r="E1301" t="str">
            <v>武汉</v>
          </cell>
          <cell r="F1301" t="str">
            <v>自助缴费</v>
          </cell>
          <cell r="G1301" t="str">
            <v>100M</v>
          </cell>
          <cell r="H1301" t="str">
            <v>是</v>
          </cell>
          <cell r="I1301">
            <v>100</v>
          </cell>
          <cell r="J1301">
            <v>2</v>
          </cell>
          <cell r="K1301">
            <v>50</v>
          </cell>
        </row>
        <row r="1302">
          <cell r="C1302" t="str">
            <v>龙湖冠寓-武汉光谷城100M/145元/3个月</v>
          </cell>
          <cell r="D1302" t="str">
            <v>龙湖冠寓</v>
          </cell>
          <cell r="E1302" t="str">
            <v>武汉</v>
          </cell>
          <cell r="F1302" t="str">
            <v>自助缴费</v>
          </cell>
          <cell r="G1302" t="str">
            <v>100M</v>
          </cell>
          <cell r="H1302" t="str">
            <v>是</v>
          </cell>
          <cell r="I1302">
            <v>145</v>
          </cell>
          <cell r="J1302">
            <v>3</v>
          </cell>
          <cell r="K1302">
            <v>72.5</v>
          </cell>
        </row>
        <row r="1303">
          <cell r="C1303" t="str">
            <v>龙湖冠寓-武汉光谷城100M/200元/4个月</v>
          </cell>
          <cell r="D1303" t="str">
            <v>龙湖冠寓</v>
          </cell>
          <cell r="E1303" t="str">
            <v>武汉</v>
          </cell>
          <cell r="F1303" t="str">
            <v>自助缴费</v>
          </cell>
          <cell r="G1303" t="str">
            <v>100M</v>
          </cell>
          <cell r="H1303" t="str">
            <v>是</v>
          </cell>
          <cell r="I1303">
            <v>200</v>
          </cell>
          <cell r="J1303">
            <v>4</v>
          </cell>
          <cell r="K1303">
            <v>100</v>
          </cell>
        </row>
        <row r="1304">
          <cell r="C1304" t="str">
            <v>龙湖冠寓-武汉光谷城100M/250元/5个月</v>
          </cell>
          <cell r="D1304" t="str">
            <v>龙湖冠寓</v>
          </cell>
          <cell r="E1304" t="str">
            <v>武汉</v>
          </cell>
          <cell r="F1304" t="str">
            <v>自助缴费</v>
          </cell>
          <cell r="G1304" t="str">
            <v>100M</v>
          </cell>
          <cell r="H1304" t="str">
            <v>是</v>
          </cell>
          <cell r="I1304">
            <v>250</v>
          </cell>
          <cell r="J1304">
            <v>5</v>
          </cell>
          <cell r="K1304">
            <v>125</v>
          </cell>
        </row>
        <row r="1305">
          <cell r="C1305" t="str">
            <v>龙湖冠寓-武汉光谷城100M/280元/6个月</v>
          </cell>
          <cell r="D1305" t="str">
            <v>龙湖冠寓</v>
          </cell>
          <cell r="E1305" t="str">
            <v>武汉</v>
          </cell>
          <cell r="F1305" t="str">
            <v>自助缴费</v>
          </cell>
          <cell r="G1305" t="str">
            <v>100M</v>
          </cell>
          <cell r="H1305" t="str">
            <v>是</v>
          </cell>
          <cell r="I1305">
            <v>280</v>
          </cell>
          <cell r="J1305">
            <v>6</v>
          </cell>
          <cell r="K1305">
            <v>140</v>
          </cell>
        </row>
        <row r="1306">
          <cell r="C1306" t="str">
            <v>龙湖冠寓-武汉光谷城100M/50元/1个月</v>
          </cell>
          <cell r="D1306" t="str">
            <v>龙湖冠寓</v>
          </cell>
          <cell r="E1306" t="str">
            <v>武汉</v>
          </cell>
          <cell r="F1306" t="str">
            <v>自助缴费</v>
          </cell>
          <cell r="G1306" t="str">
            <v>100M</v>
          </cell>
          <cell r="H1306" t="str">
            <v>是</v>
          </cell>
          <cell r="I1306">
            <v>50</v>
          </cell>
          <cell r="J1306">
            <v>1</v>
          </cell>
          <cell r="K1306">
            <v>25</v>
          </cell>
        </row>
        <row r="1307">
          <cell r="C1307" t="str">
            <v>龙湖冠寓-武汉光谷城100M/510元/12个月</v>
          </cell>
          <cell r="D1307" t="str">
            <v>龙湖冠寓</v>
          </cell>
          <cell r="E1307" t="str">
            <v>武汉</v>
          </cell>
          <cell r="F1307" t="str">
            <v>自助缴费</v>
          </cell>
          <cell r="G1307" t="str">
            <v>100M</v>
          </cell>
          <cell r="H1307" t="str">
            <v>是</v>
          </cell>
          <cell r="I1307">
            <v>510</v>
          </cell>
          <cell r="J1307">
            <v>12</v>
          </cell>
          <cell r="K1307">
            <v>255</v>
          </cell>
        </row>
        <row r="1308">
          <cell r="C1308" t="str">
            <v>龙湖冠寓-武汉光谷城200M/230元/3个月</v>
          </cell>
          <cell r="D1308" t="str">
            <v>龙湖冠寓</v>
          </cell>
          <cell r="E1308" t="str">
            <v>武汉</v>
          </cell>
          <cell r="F1308" t="str">
            <v>自助缴费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龙湖冠寓-武汉光谷城200M/450元/6个月</v>
          </cell>
          <cell r="D1309" t="str">
            <v>龙湖冠寓</v>
          </cell>
          <cell r="E1309" t="str">
            <v>武汉</v>
          </cell>
          <cell r="F1309" t="str">
            <v>自助缴费</v>
          </cell>
          <cell r="G1309" t="str">
            <v>200M</v>
          </cell>
          <cell r="H1309" t="str">
            <v>是</v>
          </cell>
          <cell r="I1309">
            <v>450</v>
          </cell>
          <cell r="J1309">
            <v>6</v>
          </cell>
          <cell r="K1309">
            <v>225</v>
          </cell>
        </row>
        <row r="1310">
          <cell r="C1310" t="str">
            <v>龙湖冠寓-武汉光谷城200M/80元/1个月</v>
          </cell>
          <cell r="D1310" t="str">
            <v>龙湖冠寓</v>
          </cell>
          <cell r="E1310" t="str">
            <v>武汉</v>
          </cell>
          <cell r="F1310" t="str">
            <v>自助缴费</v>
          </cell>
          <cell r="G1310" t="str">
            <v>200M</v>
          </cell>
          <cell r="H1310" t="str">
            <v>是</v>
          </cell>
          <cell r="I1310">
            <v>80</v>
          </cell>
          <cell r="J1310">
            <v>1</v>
          </cell>
          <cell r="K1310">
            <v>40</v>
          </cell>
        </row>
        <row r="1311">
          <cell r="C1311" t="str">
            <v>龙湖冠寓-武汉光谷城200M/810元/12个月</v>
          </cell>
          <cell r="D1311" t="str">
            <v>龙湖冠寓</v>
          </cell>
          <cell r="E1311" t="str">
            <v>武汉</v>
          </cell>
          <cell r="F1311" t="str">
            <v>自助缴费</v>
          </cell>
          <cell r="G1311" t="str">
            <v>200M</v>
          </cell>
          <cell r="H1311" t="str">
            <v>是</v>
          </cell>
          <cell r="I1311">
            <v>810</v>
          </cell>
          <cell r="J1311">
            <v>12</v>
          </cell>
          <cell r="K1311">
            <v>405</v>
          </cell>
        </row>
        <row r="1312">
          <cell r="C1312" t="str">
            <v>龙湖冠寓-武汉光谷城300M/100元/1个月</v>
          </cell>
          <cell r="D1312" t="str">
            <v>龙湖冠寓</v>
          </cell>
          <cell r="E1312" t="str">
            <v>武汉</v>
          </cell>
          <cell r="F1312" t="str">
            <v>自助缴费</v>
          </cell>
          <cell r="G1312" t="str">
            <v>300M</v>
          </cell>
          <cell r="H1312" t="str">
            <v>是</v>
          </cell>
          <cell r="I1312">
            <v>100</v>
          </cell>
          <cell r="J1312">
            <v>1</v>
          </cell>
          <cell r="K1312">
            <v>50</v>
          </cell>
        </row>
        <row r="1313">
          <cell r="C1313" t="str">
            <v>龙湖冠寓-武汉光谷城300M/1020元/12个月</v>
          </cell>
          <cell r="D1313" t="str">
            <v>龙湖冠寓</v>
          </cell>
          <cell r="E1313" t="str">
            <v>武汉</v>
          </cell>
          <cell r="F1313" t="str">
            <v>自助缴费</v>
          </cell>
          <cell r="G1313" t="str">
            <v>300M</v>
          </cell>
          <cell r="H1313" t="str">
            <v>是</v>
          </cell>
          <cell r="I1313">
            <v>1020</v>
          </cell>
          <cell r="J1313">
            <v>12</v>
          </cell>
          <cell r="K1313">
            <v>510</v>
          </cell>
        </row>
        <row r="1314">
          <cell r="C1314" t="str">
            <v>龙湖冠寓-武汉光谷城300M/290元/3个月</v>
          </cell>
          <cell r="D1314" t="str">
            <v>龙湖冠寓</v>
          </cell>
          <cell r="E1314" t="str">
            <v>武汉</v>
          </cell>
          <cell r="F1314" t="str">
            <v>自助缴费</v>
          </cell>
          <cell r="G1314" t="str">
            <v>300M</v>
          </cell>
          <cell r="H1314" t="str">
            <v>是</v>
          </cell>
          <cell r="I1314">
            <v>290</v>
          </cell>
          <cell r="J1314">
            <v>3</v>
          </cell>
          <cell r="K1314">
            <v>145</v>
          </cell>
        </row>
        <row r="1315">
          <cell r="C1315" t="str">
            <v>龙湖冠寓-武汉光谷城300M/560元/6个月</v>
          </cell>
          <cell r="D1315" t="str">
            <v>龙湖冠寓</v>
          </cell>
          <cell r="E1315" t="str">
            <v>武汉</v>
          </cell>
          <cell r="F1315" t="str">
            <v>自助缴费</v>
          </cell>
          <cell r="G1315" t="str">
            <v>300M</v>
          </cell>
          <cell r="H1315" t="str">
            <v>是</v>
          </cell>
          <cell r="I1315">
            <v>560</v>
          </cell>
          <cell r="J1315">
            <v>6</v>
          </cell>
          <cell r="K1315">
            <v>280</v>
          </cell>
        </row>
        <row r="1316">
          <cell r="C1316" t="str">
            <v>冠寓-武汉光谷城100M/100元/2个月</v>
          </cell>
          <cell r="D1316" t="str">
            <v>龙湖冠寓</v>
          </cell>
          <cell r="E1316" t="str">
            <v>武汉</v>
          </cell>
          <cell r="F1316" t="str">
            <v>自助缴费</v>
          </cell>
          <cell r="G1316" t="str">
            <v>100M</v>
          </cell>
          <cell r="H1316" t="str">
            <v>是</v>
          </cell>
          <cell r="I1316">
            <v>100</v>
          </cell>
          <cell r="J1316">
            <v>2</v>
          </cell>
          <cell r="K1316">
            <v>50</v>
          </cell>
        </row>
        <row r="1317">
          <cell r="C1317" t="str">
            <v>冠寓-武汉光谷城100M/150元/3个月</v>
          </cell>
          <cell r="D1317" t="str">
            <v>龙湖冠寓</v>
          </cell>
          <cell r="E1317" t="str">
            <v>武汉</v>
          </cell>
          <cell r="F1317" t="str">
            <v>自助缴费</v>
          </cell>
          <cell r="G1317" t="str">
            <v>100M</v>
          </cell>
          <cell r="H1317" t="str">
            <v>是</v>
          </cell>
          <cell r="I1317">
            <v>150</v>
          </cell>
          <cell r="J1317">
            <v>3</v>
          </cell>
          <cell r="K1317">
            <v>75</v>
          </cell>
        </row>
        <row r="1318">
          <cell r="C1318" t="str">
            <v>冠寓-武汉光谷城100M/250元/5个月</v>
          </cell>
          <cell r="D1318" t="str">
            <v>龙湖冠寓</v>
          </cell>
          <cell r="E1318" t="str">
            <v>武汉</v>
          </cell>
          <cell r="F1318" t="str">
            <v>自助缴费</v>
          </cell>
          <cell r="G1318" t="str">
            <v>100M</v>
          </cell>
          <cell r="H1318" t="str">
            <v>是</v>
          </cell>
          <cell r="I1318">
            <v>250</v>
          </cell>
          <cell r="J1318">
            <v>5</v>
          </cell>
          <cell r="K1318">
            <v>125</v>
          </cell>
        </row>
        <row r="1319">
          <cell r="C1319" t="str">
            <v>冠寓-武汉光谷城100M/50元/1个月</v>
          </cell>
          <cell r="D1319" t="str">
            <v>龙湖冠寓</v>
          </cell>
          <cell r="E1319" t="str">
            <v>武汉</v>
          </cell>
          <cell r="F1319" t="str">
            <v>自助缴费</v>
          </cell>
          <cell r="G1319" t="str">
            <v>100M</v>
          </cell>
          <cell r="H1319" t="str">
            <v>是</v>
          </cell>
          <cell r="I1319">
            <v>50</v>
          </cell>
          <cell r="J1319">
            <v>1</v>
          </cell>
          <cell r="K1319">
            <v>25</v>
          </cell>
        </row>
        <row r="1320">
          <cell r="C1320" t="str">
            <v>冠寓-武汉光谷城200M/80元/1个月</v>
          </cell>
          <cell r="D1320" t="str">
            <v>龙湖冠寓</v>
          </cell>
          <cell r="E1320" t="str">
            <v>武汉</v>
          </cell>
          <cell r="F1320" t="str">
            <v>自助缴费</v>
          </cell>
          <cell r="G1320" t="str">
            <v>200M</v>
          </cell>
          <cell r="H1320" t="str">
            <v>是</v>
          </cell>
          <cell r="I1320">
            <v>80</v>
          </cell>
          <cell r="J1320">
            <v>1</v>
          </cell>
          <cell r="K1320">
            <v>40</v>
          </cell>
        </row>
        <row r="1321">
          <cell r="C1321" t="str">
            <v>龙湖龙湖冠寓-武汉光谷城100M/150元/3个月</v>
          </cell>
          <cell r="D1321" t="str">
            <v>龙湖冠寓</v>
          </cell>
          <cell r="E1321" t="str">
            <v>武汉</v>
          </cell>
          <cell r="F1321" t="str">
            <v>自助缴费</v>
          </cell>
          <cell r="G1321" t="str">
            <v>100M</v>
          </cell>
          <cell r="H1321" t="str">
            <v>是</v>
          </cell>
          <cell r="I1321">
            <v>150</v>
          </cell>
          <cell r="J1321">
            <v>3</v>
          </cell>
          <cell r="K1321">
            <v>75</v>
          </cell>
        </row>
        <row r="1322">
          <cell r="C1322" t="str">
            <v>龙湖冠寓-武汉汉江湾店100M/145元/3个月</v>
          </cell>
          <cell r="D1322" t="str">
            <v>龙湖冠寓</v>
          </cell>
          <cell r="E1322" t="str">
            <v>武汉</v>
          </cell>
          <cell r="F1322" t="str">
            <v>自助缴费</v>
          </cell>
          <cell r="G1322" t="str">
            <v>100M</v>
          </cell>
          <cell r="H1322" t="str">
            <v>是</v>
          </cell>
          <cell r="I1322">
            <v>145</v>
          </cell>
          <cell r="J1322">
            <v>3</v>
          </cell>
          <cell r="K1322">
            <v>72.5</v>
          </cell>
        </row>
        <row r="1323">
          <cell r="C1323" t="str">
            <v>龙湖冠寓-武汉汉江湾店100M/280元/6个月</v>
          </cell>
          <cell r="D1323" t="str">
            <v>龙湖冠寓</v>
          </cell>
          <cell r="E1323" t="str">
            <v>武汉</v>
          </cell>
          <cell r="F1323" t="str">
            <v>自助缴费</v>
          </cell>
          <cell r="G1323" t="str">
            <v>100M</v>
          </cell>
          <cell r="H1323" t="str">
            <v>是</v>
          </cell>
          <cell r="I1323">
            <v>280</v>
          </cell>
          <cell r="J1323">
            <v>6</v>
          </cell>
          <cell r="K1323">
            <v>140</v>
          </cell>
        </row>
        <row r="1324">
          <cell r="C1324" t="str">
            <v>龙湖冠寓-武汉汉江湾店100M/50元/1个月</v>
          </cell>
          <cell r="D1324" t="str">
            <v>龙湖冠寓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25</v>
          </cell>
        </row>
        <row r="1325">
          <cell r="C1325" t="str">
            <v>龙湖冠寓-武汉汉江湾店100M/510元/12个月</v>
          </cell>
          <cell r="D1325" t="str">
            <v>龙湖冠寓</v>
          </cell>
          <cell r="E1325" t="str">
            <v>武汉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510</v>
          </cell>
          <cell r="J1325">
            <v>12</v>
          </cell>
          <cell r="K1325">
            <v>255</v>
          </cell>
        </row>
        <row r="1326">
          <cell r="C1326" t="str">
            <v>龙湖冠寓-武汉汉江湾店200M/230元/3个月</v>
          </cell>
          <cell r="D1326" t="str">
            <v>龙湖冠寓</v>
          </cell>
          <cell r="E1326" t="str">
            <v>武汉</v>
          </cell>
          <cell r="F1326" t="str">
            <v>自助缴费</v>
          </cell>
          <cell r="G1326" t="str">
            <v>200M</v>
          </cell>
          <cell r="H1326" t="str">
            <v>是</v>
          </cell>
          <cell r="I1326">
            <v>230</v>
          </cell>
          <cell r="J1326">
            <v>3</v>
          </cell>
          <cell r="K1326">
            <v>115</v>
          </cell>
        </row>
        <row r="1327">
          <cell r="C1327" t="str">
            <v>龙湖冠寓-武汉汉江湾店200M/450元/6个月</v>
          </cell>
          <cell r="D1327" t="str">
            <v>龙湖冠寓</v>
          </cell>
          <cell r="E1327" t="str">
            <v>武汉</v>
          </cell>
          <cell r="F1327" t="str">
            <v>自助缴费</v>
          </cell>
          <cell r="G1327" t="str">
            <v>200M</v>
          </cell>
          <cell r="H1327" t="str">
            <v>是</v>
          </cell>
          <cell r="I1327">
            <v>450</v>
          </cell>
          <cell r="J1327">
            <v>6</v>
          </cell>
          <cell r="K1327">
            <v>225</v>
          </cell>
        </row>
        <row r="1328">
          <cell r="C1328" t="str">
            <v>龙湖冠寓-武汉汉江湾店200M/80元/1个月</v>
          </cell>
          <cell r="D1328" t="str">
            <v>龙湖冠寓</v>
          </cell>
          <cell r="E1328" t="str">
            <v>武汉</v>
          </cell>
          <cell r="F1328" t="str">
            <v>自助缴费</v>
          </cell>
          <cell r="G1328" t="str">
            <v>200M</v>
          </cell>
          <cell r="H1328" t="str">
            <v>是</v>
          </cell>
          <cell r="I1328">
            <v>80</v>
          </cell>
          <cell r="J1328">
            <v>1</v>
          </cell>
          <cell r="K1328">
            <v>40</v>
          </cell>
        </row>
        <row r="1329">
          <cell r="C1329" t="str">
            <v>龙湖冠寓-武汉汉江湾店200M/810元/12个月</v>
          </cell>
          <cell r="D1329" t="str">
            <v>龙湖冠寓</v>
          </cell>
          <cell r="E1329" t="str">
            <v>武汉</v>
          </cell>
          <cell r="F1329" t="str">
            <v>自助缴费</v>
          </cell>
          <cell r="G1329" t="str">
            <v>200M</v>
          </cell>
          <cell r="H1329" t="str">
            <v>是</v>
          </cell>
          <cell r="I1329">
            <v>810</v>
          </cell>
          <cell r="J1329">
            <v>12</v>
          </cell>
          <cell r="K1329">
            <v>405</v>
          </cell>
        </row>
        <row r="1330">
          <cell r="C1330" t="str">
            <v>龙湖冠寓-武汉汉江湾店300M/100元/1个月</v>
          </cell>
          <cell r="D1330" t="str">
            <v>龙湖冠寓</v>
          </cell>
          <cell r="E1330" t="str">
            <v>武汉</v>
          </cell>
          <cell r="F1330" t="str">
            <v>自助缴费</v>
          </cell>
          <cell r="G1330" t="str">
            <v>300M</v>
          </cell>
          <cell r="H1330" t="str">
            <v>是</v>
          </cell>
          <cell r="I1330">
            <v>100</v>
          </cell>
          <cell r="J1330">
            <v>1</v>
          </cell>
          <cell r="K1330">
            <v>50</v>
          </cell>
        </row>
        <row r="1331">
          <cell r="C1331" t="str">
            <v>龙湖冠寓-武汉汉江湾店300M/1020元/12个月</v>
          </cell>
          <cell r="D1331" t="str">
            <v>龙湖冠寓</v>
          </cell>
          <cell r="E1331" t="str">
            <v>武汉</v>
          </cell>
          <cell r="F1331" t="str">
            <v>自助缴费</v>
          </cell>
          <cell r="G1331" t="str">
            <v>300M</v>
          </cell>
          <cell r="H1331" t="str">
            <v>是</v>
          </cell>
          <cell r="I1331">
            <v>1020</v>
          </cell>
          <cell r="J1331">
            <v>12</v>
          </cell>
          <cell r="K1331">
            <v>510</v>
          </cell>
        </row>
        <row r="1332">
          <cell r="C1332" t="str">
            <v>龙湖冠寓-武汉汉江湾店300M/290元/3个月</v>
          </cell>
          <cell r="D1332" t="str">
            <v>龙湖冠寓</v>
          </cell>
          <cell r="E1332" t="str">
            <v>武汉</v>
          </cell>
          <cell r="F1332" t="str">
            <v>自助缴费</v>
          </cell>
          <cell r="G1332" t="str">
            <v>300M</v>
          </cell>
          <cell r="H1332" t="str">
            <v>是</v>
          </cell>
          <cell r="I1332">
            <v>290</v>
          </cell>
          <cell r="J1332">
            <v>3</v>
          </cell>
          <cell r="K1332">
            <v>145</v>
          </cell>
        </row>
        <row r="1333">
          <cell r="C1333" t="str">
            <v>龙湖冠寓-武汉汉江湾店300M/560元/6个月</v>
          </cell>
          <cell r="D1333" t="str">
            <v>龙湖冠寓</v>
          </cell>
          <cell r="E1333" t="str">
            <v>武汉</v>
          </cell>
          <cell r="F1333" t="str">
            <v>自助缴费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龙湖冠寓-武汉汉江湾店100M/50元/一个月</v>
          </cell>
          <cell r="D1334" t="str">
            <v>龙湖冠寓</v>
          </cell>
          <cell r="E1334" t="str">
            <v>武汉</v>
          </cell>
          <cell r="F1334" t="str">
            <v>自助缴费</v>
          </cell>
          <cell r="G1334" t="str">
            <v>100M</v>
          </cell>
          <cell r="H1334" t="str">
            <v>是</v>
          </cell>
          <cell r="I1334">
            <v>50</v>
          </cell>
          <cell r="J1334">
            <v>1</v>
          </cell>
          <cell r="K1334">
            <v>25</v>
          </cell>
        </row>
        <row r="1335">
          <cell r="C1335" t="str">
            <v>龙湖冠寓-武汉汉江湾店200M/80元/一个月</v>
          </cell>
          <cell r="D1335" t="str">
            <v>龙湖冠寓</v>
          </cell>
          <cell r="E1335" t="str">
            <v>武汉</v>
          </cell>
          <cell r="F1335" t="str">
            <v>自助缴费</v>
          </cell>
          <cell r="G1335" t="str">
            <v>200M</v>
          </cell>
          <cell r="H1335" t="str">
            <v>是</v>
          </cell>
          <cell r="I1335">
            <v>80</v>
          </cell>
          <cell r="J1335">
            <v>1</v>
          </cell>
          <cell r="K1335">
            <v>40</v>
          </cell>
        </row>
        <row r="1336">
          <cell r="C1336" t="str">
            <v>龙湖冠寓-武汉汉江湾店-500M/一个月/200元</v>
          </cell>
          <cell r="D1336" t="str">
            <v>龙湖冠寓</v>
          </cell>
          <cell r="E1336" t="str">
            <v>武汉</v>
          </cell>
          <cell r="F1336" t="str">
            <v>自助缴费</v>
          </cell>
          <cell r="G1336" t="str">
            <v>500M</v>
          </cell>
          <cell r="H1336" t="str">
            <v>是</v>
          </cell>
          <cell r="I1336">
            <v>200</v>
          </cell>
          <cell r="J1336">
            <v>1</v>
          </cell>
          <cell r="K1336">
            <v>100</v>
          </cell>
        </row>
        <row r="1337">
          <cell r="C1337" t="str">
            <v>龙湖冠寓-武汉红钢城店300M/290元/3个月</v>
          </cell>
          <cell r="D1337" t="str">
            <v>龙湖冠寓</v>
          </cell>
          <cell r="E1337" t="str">
            <v>武汉</v>
          </cell>
          <cell r="F1337" t="str">
            <v>自助缴费</v>
          </cell>
          <cell r="G1337" t="str">
            <v>300M</v>
          </cell>
          <cell r="H1337" t="str">
            <v>是</v>
          </cell>
          <cell r="I1337">
            <v>290</v>
          </cell>
          <cell r="J1337">
            <v>3</v>
          </cell>
          <cell r="K1337">
            <v>145</v>
          </cell>
        </row>
        <row r="1338">
          <cell r="C1338" t="str">
            <v>龙湖冠寓-武汉虎泉店-100M/145元/3个月</v>
          </cell>
          <cell r="D1338" t="str">
            <v>龙湖冠寓</v>
          </cell>
          <cell r="E1338" t="str">
            <v>武汉</v>
          </cell>
          <cell r="F1338" t="str">
            <v>自助缴费</v>
          </cell>
          <cell r="G1338" t="str">
            <v>100M</v>
          </cell>
          <cell r="H1338" t="str">
            <v>是</v>
          </cell>
          <cell r="I1338">
            <v>145</v>
          </cell>
          <cell r="J1338">
            <v>3</v>
          </cell>
          <cell r="K1338">
            <v>72.5</v>
          </cell>
        </row>
        <row r="1339">
          <cell r="C1339" t="str">
            <v>龙湖冠寓-武汉虎泉店-100M/50元/1个月</v>
          </cell>
          <cell r="D1339" t="str">
            <v>龙湖冠寓</v>
          </cell>
          <cell r="E1339" t="str">
            <v>武汉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50</v>
          </cell>
          <cell r="J1339">
            <v>1</v>
          </cell>
          <cell r="K1339">
            <v>25</v>
          </cell>
        </row>
        <row r="1340">
          <cell r="C1340" t="str">
            <v>龙湖冠寓-武汉虎泉店-200M/230元/3个月</v>
          </cell>
          <cell r="D1340" t="str">
            <v>龙湖冠寓</v>
          </cell>
          <cell r="E1340" t="str">
            <v>武汉</v>
          </cell>
          <cell r="F1340" t="str">
            <v>自助缴费</v>
          </cell>
          <cell r="G1340" t="str">
            <v>200M</v>
          </cell>
          <cell r="H1340" t="str">
            <v>是</v>
          </cell>
          <cell r="I1340">
            <v>230</v>
          </cell>
          <cell r="J1340">
            <v>3</v>
          </cell>
          <cell r="K1340">
            <v>115</v>
          </cell>
        </row>
        <row r="1341">
          <cell r="C1341" t="str">
            <v>龙湖冠寓-武汉虎泉店-200M/80元/1个月</v>
          </cell>
          <cell r="D1341" t="str">
            <v>龙湖冠寓</v>
          </cell>
          <cell r="E1341" t="str">
            <v>武汉</v>
          </cell>
          <cell r="F1341" t="str">
            <v>自助缴费</v>
          </cell>
          <cell r="G1341" t="str">
            <v>200M</v>
          </cell>
          <cell r="H1341" t="str">
            <v>是</v>
          </cell>
          <cell r="I1341">
            <v>80</v>
          </cell>
          <cell r="J1341">
            <v>1</v>
          </cell>
          <cell r="K1341">
            <v>40</v>
          </cell>
        </row>
        <row r="1342">
          <cell r="C1342" t="str">
            <v>龙湖冠寓-武汉虎泉店-300M/100元/1个月</v>
          </cell>
          <cell r="D1342" t="str">
            <v>龙湖冠寓</v>
          </cell>
          <cell r="E1342" t="str">
            <v>武汉</v>
          </cell>
          <cell r="F1342" t="str">
            <v>自助缴费</v>
          </cell>
          <cell r="G1342" t="str">
            <v>300M</v>
          </cell>
          <cell r="H1342" t="str">
            <v>是</v>
          </cell>
          <cell r="I1342">
            <v>100</v>
          </cell>
          <cell r="J1342">
            <v>1</v>
          </cell>
          <cell r="K1342">
            <v>50</v>
          </cell>
        </row>
        <row r="1343">
          <cell r="C1343" t="str">
            <v>龙湖冠寓-武汉花山店100M/145元/3个月</v>
          </cell>
          <cell r="D1343" t="str">
            <v>龙湖冠寓</v>
          </cell>
          <cell r="E1343" t="str">
            <v>武汉</v>
          </cell>
          <cell r="F1343" t="str">
            <v>自助缴费</v>
          </cell>
          <cell r="G1343" t="str">
            <v>100M</v>
          </cell>
          <cell r="H1343" t="str">
            <v>是</v>
          </cell>
          <cell r="I1343">
            <v>145</v>
          </cell>
          <cell r="J1343">
            <v>3</v>
          </cell>
          <cell r="K1343">
            <v>72.5</v>
          </cell>
        </row>
        <row r="1344">
          <cell r="C1344" t="str">
            <v>龙湖冠寓-武汉花山店100M/280元/6个月</v>
          </cell>
          <cell r="D1344" t="str">
            <v>龙湖冠寓</v>
          </cell>
          <cell r="E1344" t="str">
            <v>武汉</v>
          </cell>
          <cell r="F1344" t="str">
            <v>自助缴费</v>
          </cell>
          <cell r="G1344" t="str">
            <v>100M</v>
          </cell>
          <cell r="H1344" t="str">
            <v>是</v>
          </cell>
          <cell r="I1344">
            <v>280</v>
          </cell>
          <cell r="J1344">
            <v>6</v>
          </cell>
          <cell r="K1344">
            <v>140</v>
          </cell>
        </row>
        <row r="1345">
          <cell r="C1345" t="str">
            <v>龙湖冠寓-武汉花山店100M/50元/1个月</v>
          </cell>
          <cell r="D1345" t="str">
            <v>龙湖冠寓</v>
          </cell>
          <cell r="E1345" t="str">
            <v>武汉</v>
          </cell>
          <cell r="F1345" t="str">
            <v>自助缴费</v>
          </cell>
          <cell r="G1345" t="str">
            <v>100M</v>
          </cell>
          <cell r="H1345" t="str">
            <v>是</v>
          </cell>
          <cell r="I1345">
            <v>50</v>
          </cell>
          <cell r="J1345">
            <v>1</v>
          </cell>
          <cell r="K1345">
            <v>25</v>
          </cell>
        </row>
        <row r="1346">
          <cell r="C1346" t="str">
            <v>龙湖冠寓-武汉花山店100M/510元/12个月</v>
          </cell>
          <cell r="D1346" t="str">
            <v>龙湖冠寓</v>
          </cell>
          <cell r="E1346" t="str">
            <v>武汉</v>
          </cell>
          <cell r="F1346" t="str">
            <v>自助缴费</v>
          </cell>
          <cell r="G1346" t="str">
            <v>100M</v>
          </cell>
          <cell r="H1346" t="str">
            <v>是</v>
          </cell>
          <cell r="I1346">
            <v>510</v>
          </cell>
          <cell r="J1346">
            <v>12</v>
          </cell>
          <cell r="K1346">
            <v>255</v>
          </cell>
        </row>
        <row r="1347">
          <cell r="C1347" t="str">
            <v>龙湖冠寓-武汉花山店200M/230元/3个月</v>
          </cell>
          <cell r="D1347" t="str">
            <v>龙湖冠寓</v>
          </cell>
          <cell r="E1347" t="str">
            <v>武汉</v>
          </cell>
          <cell r="F1347" t="str">
            <v>自助缴费</v>
          </cell>
          <cell r="G1347" t="str">
            <v>200M</v>
          </cell>
          <cell r="H1347" t="str">
            <v>是</v>
          </cell>
          <cell r="I1347">
            <v>230</v>
          </cell>
          <cell r="J1347">
            <v>3</v>
          </cell>
          <cell r="K1347">
            <v>115</v>
          </cell>
        </row>
        <row r="1348">
          <cell r="C1348" t="str">
            <v>龙湖冠寓-武汉花山店200M/450元/6个月</v>
          </cell>
          <cell r="D1348" t="str">
            <v>龙湖冠寓</v>
          </cell>
          <cell r="E1348" t="str">
            <v>武汉</v>
          </cell>
          <cell r="F1348" t="str">
            <v>自助缴费</v>
          </cell>
          <cell r="G1348" t="str">
            <v>200M</v>
          </cell>
          <cell r="H1348" t="str">
            <v>是</v>
          </cell>
          <cell r="I1348">
            <v>450</v>
          </cell>
          <cell r="J1348">
            <v>6</v>
          </cell>
          <cell r="K1348">
            <v>225</v>
          </cell>
        </row>
        <row r="1349">
          <cell r="C1349" t="str">
            <v>龙湖冠寓-武汉花山店200M/80元/1个月</v>
          </cell>
          <cell r="D1349" t="str">
            <v>龙湖冠寓</v>
          </cell>
          <cell r="E1349" t="str">
            <v>武汉</v>
          </cell>
          <cell r="F1349" t="str">
            <v>自助缴费</v>
          </cell>
          <cell r="G1349" t="str">
            <v>200M</v>
          </cell>
          <cell r="H1349" t="str">
            <v>是</v>
          </cell>
          <cell r="I1349">
            <v>80</v>
          </cell>
          <cell r="J1349">
            <v>1</v>
          </cell>
          <cell r="K1349">
            <v>40</v>
          </cell>
        </row>
        <row r="1350">
          <cell r="C1350" t="str">
            <v>龙湖冠寓-武汉花山店200M/810元/12个月</v>
          </cell>
          <cell r="D1350" t="str">
            <v>龙湖冠寓</v>
          </cell>
          <cell r="E1350" t="str">
            <v>武汉</v>
          </cell>
          <cell r="F1350" t="str">
            <v>自助缴费</v>
          </cell>
          <cell r="G1350" t="str">
            <v>200M</v>
          </cell>
          <cell r="H1350" t="str">
            <v>是</v>
          </cell>
          <cell r="I1350">
            <v>810</v>
          </cell>
          <cell r="J1350">
            <v>12</v>
          </cell>
          <cell r="K1350">
            <v>405</v>
          </cell>
        </row>
        <row r="1351">
          <cell r="C1351" t="str">
            <v>龙湖冠寓-武汉花山店300M/100元/1个月</v>
          </cell>
          <cell r="D1351" t="str">
            <v>龙湖冠寓</v>
          </cell>
          <cell r="E1351" t="str">
            <v>武汉</v>
          </cell>
          <cell r="F1351" t="str">
            <v>自助缴费</v>
          </cell>
          <cell r="G1351" t="str">
            <v>300M</v>
          </cell>
          <cell r="H1351" t="str">
            <v>是</v>
          </cell>
          <cell r="I1351">
            <v>100</v>
          </cell>
          <cell r="J1351">
            <v>1</v>
          </cell>
          <cell r="K1351">
            <v>50</v>
          </cell>
        </row>
        <row r="1352">
          <cell r="C1352" t="str">
            <v>龙湖冠寓-武汉花山店300M/1020元/12个月</v>
          </cell>
          <cell r="D1352" t="str">
            <v>龙湖冠寓</v>
          </cell>
          <cell r="E1352" t="str">
            <v>武汉</v>
          </cell>
          <cell r="F1352" t="str">
            <v>自助缴费</v>
          </cell>
          <cell r="G1352" t="str">
            <v>300M</v>
          </cell>
          <cell r="H1352" t="str">
            <v>是</v>
          </cell>
          <cell r="I1352">
            <v>1020</v>
          </cell>
          <cell r="J1352">
            <v>12</v>
          </cell>
          <cell r="K1352">
            <v>510</v>
          </cell>
        </row>
        <row r="1353">
          <cell r="C1353" t="str">
            <v>龙湖冠寓-武汉花山店300M/290元/3个月</v>
          </cell>
          <cell r="D1353" t="str">
            <v>龙湖冠寓</v>
          </cell>
          <cell r="E1353" t="str">
            <v>武汉</v>
          </cell>
          <cell r="F1353" t="str">
            <v>自助缴费</v>
          </cell>
          <cell r="G1353" t="str">
            <v>300M</v>
          </cell>
          <cell r="H1353" t="str">
            <v>是</v>
          </cell>
          <cell r="I1353">
            <v>290</v>
          </cell>
          <cell r="J1353">
            <v>3</v>
          </cell>
          <cell r="K1353">
            <v>145</v>
          </cell>
        </row>
        <row r="1354">
          <cell r="C1354" t="str">
            <v>龙湖冠寓-武汉花山店300M/560元/6个月</v>
          </cell>
          <cell r="D1354" t="str">
            <v>龙湖冠寓</v>
          </cell>
          <cell r="E1354" t="str">
            <v>武汉</v>
          </cell>
          <cell r="F1354" t="str">
            <v>自助缴费</v>
          </cell>
          <cell r="G1354" t="str">
            <v>300M</v>
          </cell>
          <cell r="H1354" t="str">
            <v>是</v>
          </cell>
          <cell r="I1354">
            <v>560</v>
          </cell>
          <cell r="J1354">
            <v>6</v>
          </cell>
          <cell r="K1354">
            <v>280</v>
          </cell>
        </row>
        <row r="1355">
          <cell r="C1355" t="str">
            <v>龙湖冠寓-武汉花山店100M/50元/一个月</v>
          </cell>
          <cell r="D1355" t="str">
            <v>龙湖冠寓</v>
          </cell>
          <cell r="E1355" t="str">
            <v>武汉</v>
          </cell>
          <cell r="F1355" t="str">
            <v>自助缴费</v>
          </cell>
          <cell r="G1355" t="str">
            <v>100M</v>
          </cell>
          <cell r="H1355" t="str">
            <v>是</v>
          </cell>
          <cell r="I1355">
            <v>50</v>
          </cell>
          <cell r="J1355">
            <v>1</v>
          </cell>
          <cell r="K1355">
            <v>25</v>
          </cell>
        </row>
        <row r="1356">
          <cell r="C1356" t="str">
            <v>龙湖冠寓-武汉花山店200M/80元/一个月</v>
          </cell>
          <cell r="D1356" t="str">
            <v>龙湖冠寓</v>
          </cell>
          <cell r="E1356" t="str">
            <v>武汉</v>
          </cell>
          <cell r="F1356" t="str">
            <v>自助缴费</v>
          </cell>
          <cell r="G1356" t="str">
            <v>200M</v>
          </cell>
          <cell r="H1356" t="str">
            <v>是</v>
          </cell>
          <cell r="I1356">
            <v>80</v>
          </cell>
          <cell r="J1356">
            <v>1</v>
          </cell>
          <cell r="K1356">
            <v>40</v>
          </cell>
        </row>
        <row r="1357">
          <cell r="C1357" t="str">
            <v>龙湖冠寓-成都花山店100M/50元/一个月</v>
          </cell>
          <cell r="D1357" t="str">
            <v>龙湖冠寓</v>
          </cell>
          <cell r="E1357" t="str">
            <v>武汉</v>
          </cell>
          <cell r="F1357" t="str">
            <v>自助缴费</v>
          </cell>
          <cell r="G1357" t="str">
            <v>100M</v>
          </cell>
          <cell r="H1357" t="str">
            <v>是</v>
          </cell>
          <cell r="I1357">
            <v>50</v>
          </cell>
          <cell r="J1357">
            <v>1</v>
          </cell>
          <cell r="K1357">
            <v>25</v>
          </cell>
        </row>
        <row r="1358">
          <cell r="C1358" t="str">
            <v>龙湖冠寓-武汉华师一中店-100M/50元/1个月</v>
          </cell>
          <cell r="D1358" t="str">
            <v>龙湖冠寓</v>
          </cell>
          <cell r="E1358" t="str">
            <v>武汉</v>
          </cell>
          <cell r="F1358" t="str">
            <v>自助缴费</v>
          </cell>
          <cell r="G1358" t="str">
            <v>100M</v>
          </cell>
          <cell r="H1358" t="str">
            <v>是</v>
          </cell>
          <cell r="I1358">
            <v>50</v>
          </cell>
          <cell r="J1358">
            <v>1</v>
          </cell>
          <cell r="K1358">
            <v>25</v>
          </cell>
        </row>
        <row r="1359">
          <cell r="C1359" t="str">
            <v>龙湖冠寓-武汉华师一中店-300M/290元/3个月</v>
          </cell>
          <cell r="D1359" t="str">
            <v>龙湖冠寓</v>
          </cell>
          <cell r="E1359" t="str">
            <v>武汉</v>
          </cell>
          <cell r="F1359" t="str">
            <v>自助缴费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龙湖冠寓-武汉华师一中店-300M/560元/6个月</v>
          </cell>
          <cell r="D1360" t="str">
            <v>龙湖冠寓</v>
          </cell>
          <cell r="E1360" t="str">
            <v>武汉</v>
          </cell>
          <cell r="F1360" t="str">
            <v>自助缴费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龙湖冠寓-武汉华师一中店-100M/145元/3个月</v>
          </cell>
          <cell r="D1361" t="str">
            <v>龙湖冠寓</v>
          </cell>
          <cell r="E1361" t="str">
            <v>武汉</v>
          </cell>
          <cell r="F1361" t="str">
            <v>自助缴费</v>
          </cell>
          <cell r="G1361" t="str">
            <v>100M</v>
          </cell>
          <cell r="H1361" t="str">
            <v>是</v>
          </cell>
          <cell r="I1361">
            <v>145</v>
          </cell>
          <cell r="J1361">
            <v>3</v>
          </cell>
          <cell r="K1361">
            <v>72.5</v>
          </cell>
        </row>
        <row r="1362">
          <cell r="C1362" t="str">
            <v>龙湖冠寓-武汉华师一中店-100M/280元/6个月</v>
          </cell>
          <cell r="D1362" t="str">
            <v>龙湖冠寓</v>
          </cell>
          <cell r="E1362" t="str">
            <v>武汉</v>
          </cell>
          <cell r="F1362" t="str">
            <v>自助缴费</v>
          </cell>
          <cell r="G1362" t="str">
            <v>100M</v>
          </cell>
          <cell r="H1362" t="str">
            <v>是</v>
          </cell>
          <cell r="I1362">
            <v>280</v>
          </cell>
          <cell r="J1362">
            <v>6</v>
          </cell>
          <cell r="K1362">
            <v>140</v>
          </cell>
        </row>
        <row r="1363">
          <cell r="C1363" t="str">
            <v>龙湖冠寓-武汉华师一中店-100M/510元/12个月</v>
          </cell>
          <cell r="D1363" t="str">
            <v>龙湖冠寓</v>
          </cell>
          <cell r="E1363" t="str">
            <v>武汉</v>
          </cell>
          <cell r="F1363" t="str">
            <v>自助缴费</v>
          </cell>
          <cell r="G1363" t="str">
            <v>100M</v>
          </cell>
          <cell r="H1363" t="str">
            <v>是</v>
          </cell>
          <cell r="I1363">
            <v>510</v>
          </cell>
          <cell r="J1363">
            <v>12</v>
          </cell>
          <cell r="K1363">
            <v>255</v>
          </cell>
        </row>
        <row r="1364">
          <cell r="C1364" t="str">
            <v>龙湖冠寓-武汉华师一中店-200M/230元/3个月</v>
          </cell>
          <cell r="D1364" t="str">
            <v>龙湖冠寓</v>
          </cell>
          <cell r="E1364" t="str">
            <v>武汉</v>
          </cell>
          <cell r="F1364" t="str">
            <v>自助缴费</v>
          </cell>
          <cell r="G1364" t="str">
            <v>200M</v>
          </cell>
          <cell r="H1364" t="str">
            <v>是</v>
          </cell>
          <cell r="I1364">
            <v>230</v>
          </cell>
          <cell r="J1364">
            <v>3</v>
          </cell>
          <cell r="K1364">
            <v>115</v>
          </cell>
        </row>
        <row r="1365">
          <cell r="C1365" t="str">
            <v>龙湖冠寓-武汉华师一中店-200M/80元/1个月</v>
          </cell>
          <cell r="D1365" t="str">
            <v>龙湖冠寓</v>
          </cell>
          <cell r="E1365" t="str">
            <v>武汉</v>
          </cell>
          <cell r="F1365" t="str">
            <v>自助缴费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龙湖冠寓-武汉华师一中店-300M/100元/1个月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300M</v>
          </cell>
          <cell r="H1366" t="str">
            <v>是</v>
          </cell>
          <cell r="I1366">
            <v>100</v>
          </cell>
          <cell r="J1366">
            <v>1</v>
          </cell>
          <cell r="K1366">
            <v>50</v>
          </cell>
        </row>
        <row r="1367">
          <cell r="C1367" t="str">
            <v>龙湖冠寓-武汉金银湖-100M/145元/3个月</v>
          </cell>
          <cell r="D1367" t="str">
            <v>龙湖冠寓</v>
          </cell>
          <cell r="E1367" t="str">
            <v>武汉</v>
          </cell>
          <cell r="F1367" t="str">
            <v>自助缴费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龙湖冠寓-武汉金银湖-100M/280元/6个月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龙湖冠寓-武汉金银湖-100M/50元/1个月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龙湖冠寓-武汉金银湖-100M/510元/12个月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龙湖冠寓-武汉金银湖-200M/230元/3个月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龙湖冠寓-武汉金银湖-200M/450元/6个月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龙湖冠寓-武汉金银湖-200M/80元/1个月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龙湖冠寓-武汉金银湖-200M/810元/12个月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龙湖冠寓-武汉金银湖-300M/100元/1个月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龙湖冠寓-武汉金银湖-300M/1020元/12个月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龙湖冠寓-武汉金银湖-300M/290元/3个月</v>
          </cell>
          <cell r="D1377" t="str">
            <v>龙湖冠寓</v>
          </cell>
          <cell r="E1377" t="str">
            <v>武汉</v>
          </cell>
          <cell r="F1377" t="str">
            <v>自助缴费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龙湖冠寓-武汉金银湖-300M/560元/6个月</v>
          </cell>
          <cell r="D1378" t="str">
            <v>龙湖冠寓</v>
          </cell>
          <cell r="E1378" t="str">
            <v>武汉</v>
          </cell>
          <cell r="F1378" t="str">
            <v>自助缴费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龙湖冠寓-武汉经发店100M/50元/1个月</v>
          </cell>
          <cell r="D1379" t="str">
            <v>龙湖冠寓</v>
          </cell>
          <cell r="E1379" t="str">
            <v>武汉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龙湖冠寓-武汉经发店100M/145元/3个月</v>
          </cell>
          <cell r="D1380" t="str">
            <v>龙湖冠寓</v>
          </cell>
          <cell r="E1380" t="str">
            <v>武汉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145</v>
          </cell>
          <cell r="J1380">
            <v>3</v>
          </cell>
          <cell r="K1380">
            <v>72.5</v>
          </cell>
        </row>
        <row r="1381">
          <cell r="C1381" t="str">
            <v>龙湖冠寓-武汉经发店100M/280元/6个月</v>
          </cell>
          <cell r="D1381" t="str">
            <v>龙湖冠寓</v>
          </cell>
          <cell r="E1381" t="str">
            <v>武汉</v>
          </cell>
          <cell r="F1381" t="str">
            <v>自助缴费</v>
          </cell>
          <cell r="G1381" t="str">
            <v>100M</v>
          </cell>
          <cell r="H1381" t="str">
            <v>是</v>
          </cell>
          <cell r="I1381">
            <v>280</v>
          </cell>
          <cell r="J1381">
            <v>6</v>
          </cell>
          <cell r="K1381">
            <v>140</v>
          </cell>
        </row>
        <row r="1382">
          <cell r="C1382" t="str">
            <v>龙湖冠寓-武汉经发店100M/510元/12个月</v>
          </cell>
          <cell r="D1382" t="str">
            <v>龙湖冠寓</v>
          </cell>
          <cell r="E1382" t="str">
            <v>武汉</v>
          </cell>
          <cell r="F1382" t="str">
            <v>自助缴费</v>
          </cell>
          <cell r="G1382" t="str">
            <v>100M</v>
          </cell>
          <cell r="H1382" t="str">
            <v>是</v>
          </cell>
          <cell r="I1382">
            <v>510</v>
          </cell>
          <cell r="J1382">
            <v>12</v>
          </cell>
          <cell r="K1382">
            <v>255</v>
          </cell>
        </row>
        <row r="1383">
          <cell r="C1383" t="str">
            <v>龙湖冠寓-武汉经发店200M/80元/1个月</v>
          </cell>
          <cell r="D1383" t="str">
            <v>龙湖冠寓</v>
          </cell>
          <cell r="E1383" t="str">
            <v>武汉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80</v>
          </cell>
          <cell r="J1383">
            <v>1</v>
          </cell>
          <cell r="K1383">
            <v>40</v>
          </cell>
        </row>
        <row r="1384">
          <cell r="C1384" t="str">
            <v>龙湖冠寓-武汉经发店200M/230元/3个月</v>
          </cell>
          <cell r="D1384" t="str">
            <v>龙湖冠寓</v>
          </cell>
          <cell r="E1384" t="str">
            <v>武汉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230</v>
          </cell>
          <cell r="J1384">
            <v>3</v>
          </cell>
          <cell r="K1384">
            <v>115</v>
          </cell>
        </row>
        <row r="1385">
          <cell r="C1385" t="str">
            <v>龙湖冠寓-武汉经发店200M/450元/6个月</v>
          </cell>
          <cell r="D1385" t="str">
            <v>龙湖冠寓</v>
          </cell>
          <cell r="E1385" t="str">
            <v>武汉</v>
          </cell>
          <cell r="F1385" t="str">
            <v>自助缴费</v>
          </cell>
          <cell r="G1385" t="str">
            <v>200M</v>
          </cell>
          <cell r="H1385" t="str">
            <v>是</v>
          </cell>
          <cell r="I1385">
            <v>450</v>
          </cell>
          <cell r="J1385">
            <v>6</v>
          </cell>
          <cell r="K1385">
            <v>225</v>
          </cell>
        </row>
        <row r="1386">
          <cell r="C1386" t="str">
            <v>龙湖冠寓-武汉经发店200M/810元/12个月</v>
          </cell>
          <cell r="D1386" t="str">
            <v>龙湖冠寓</v>
          </cell>
          <cell r="E1386" t="str">
            <v>武汉</v>
          </cell>
          <cell r="F1386" t="str">
            <v>自助缴费</v>
          </cell>
          <cell r="G1386" t="str">
            <v>200M</v>
          </cell>
          <cell r="H1386" t="str">
            <v>是</v>
          </cell>
          <cell r="I1386">
            <v>810</v>
          </cell>
          <cell r="J1386">
            <v>12</v>
          </cell>
          <cell r="K1386">
            <v>405</v>
          </cell>
        </row>
        <row r="1387">
          <cell r="C1387" t="str">
            <v>龙湖冠寓-武汉庙山店100M/145元/3个月</v>
          </cell>
          <cell r="D1387" t="str">
            <v>龙湖冠寓</v>
          </cell>
          <cell r="E1387" t="str">
            <v>武汉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145</v>
          </cell>
          <cell r="J1387">
            <v>3</v>
          </cell>
          <cell r="K1387">
            <v>72.5</v>
          </cell>
        </row>
        <row r="1388">
          <cell r="C1388" t="str">
            <v>龙湖冠寓-武汉庙山店100M/280元/6个月</v>
          </cell>
          <cell r="D1388" t="str">
            <v>龙湖冠寓</v>
          </cell>
          <cell r="E1388" t="str">
            <v>武汉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280</v>
          </cell>
          <cell r="J1388">
            <v>6</v>
          </cell>
          <cell r="K1388">
            <v>140</v>
          </cell>
        </row>
        <row r="1389">
          <cell r="C1389" t="str">
            <v>龙湖冠寓-武汉庙山店100M/50元/1个月</v>
          </cell>
          <cell r="D1389" t="str">
            <v>龙湖冠寓</v>
          </cell>
          <cell r="E1389" t="str">
            <v>武汉</v>
          </cell>
          <cell r="F1389" t="str">
            <v>自助缴费</v>
          </cell>
          <cell r="G1389" t="str">
            <v>100M</v>
          </cell>
          <cell r="H1389" t="str">
            <v>是</v>
          </cell>
          <cell r="I1389">
            <v>50</v>
          </cell>
          <cell r="J1389">
            <v>1</v>
          </cell>
          <cell r="K1389">
            <v>25</v>
          </cell>
        </row>
        <row r="1390">
          <cell r="C1390" t="str">
            <v>龙湖冠寓-武汉庙山店100M/510元/12个月</v>
          </cell>
          <cell r="D1390" t="str">
            <v>龙湖冠寓</v>
          </cell>
          <cell r="E1390" t="str">
            <v>武汉</v>
          </cell>
          <cell r="F1390" t="str">
            <v>自助缴费</v>
          </cell>
          <cell r="G1390" t="str">
            <v>100M</v>
          </cell>
          <cell r="H1390" t="str">
            <v>是</v>
          </cell>
          <cell r="I1390">
            <v>510</v>
          </cell>
          <cell r="J1390">
            <v>12</v>
          </cell>
          <cell r="K1390">
            <v>255</v>
          </cell>
        </row>
        <row r="1391">
          <cell r="C1391" t="str">
            <v>龙湖冠寓-武汉庙山店200M/80元/1个月</v>
          </cell>
          <cell r="D1391" t="str">
            <v>龙湖冠寓</v>
          </cell>
          <cell r="E1391" t="str">
            <v>武汉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80</v>
          </cell>
          <cell r="J1391">
            <v>1</v>
          </cell>
          <cell r="K1391">
            <v>40</v>
          </cell>
        </row>
        <row r="1392">
          <cell r="C1392" t="str">
            <v>龙湖冠寓-武汉庙山店300M/100元/1个月</v>
          </cell>
          <cell r="D1392" t="str">
            <v>龙湖冠寓</v>
          </cell>
          <cell r="E1392" t="str">
            <v>武汉</v>
          </cell>
          <cell r="F1392" t="str">
            <v>自助缴费</v>
          </cell>
          <cell r="G1392" t="str">
            <v>300M</v>
          </cell>
          <cell r="H1392" t="str">
            <v>是</v>
          </cell>
          <cell r="I1392">
            <v>100</v>
          </cell>
          <cell r="J1392">
            <v>1</v>
          </cell>
          <cell r="K1392">
            <v>50</v>
          </cell>
        </row>
        <row r="1393">
          <cell r="C1393" t="str">
            <v>龙湖冠寓-武汉庙山店300M/290元/3个月</v>
          </cell>
          <cell r="D1393" t="str">
            <v>龙湖冠寓</v>
          </cell>
          <cell r="E1393" t="str">
            <v>武汉</v>
          </cell>
          <cell r="F1393" t="str">
            <v>自助缴费</v>
          </cell>
          <cell r="G1393" t="str">
            <v>300M</v>
          </cell>
          <cell r="H1393" t="str">
            <v>是</v>
          </cell>
          <cell r="I1393">
            <v>290</v>
          </cell>
          <cell r="J1393">
            <v>3</v>
          </cell>
          <cell r="K1393">
            <v>145</v>
          </cell>
        </row>
        <row r="1394">
          <cell r="C1394" t="str">
            <v>龙湖冠寓-武汉庙山店200M/450元/6个月</v>
          </cell>
          <cell r="D1394" t="str">
            <v>龙湖冠寓</v>
          </cell>
          <cell r="E1394" t="str">
            <v>武汉</v>
          </cell>
          <cell r="F1394" t="str">
            <v>自助缴费</v>
          </cell>
          <cell r="G1394" t="str">
            <v>200M</v>
          </cell>
          <cell r="H1394" t="str">
            <v>是</v>
          </cell>
          <cell r="I1394">
            <v>450</v>
          </cell>
          <cell r="J1394">
            <v>6</v>
          </cell>
          <cell r="K1394">
            <v>225</v>
          </cell>
        </row>
        <row r="1395">
          <cell r="C1395" t="str">
            <v>龙湖冠寓-武汉庙山店200M/230元/3个月</v>
          </cell>
          <cell r="D1395" t="str">
            <v>龙湖冠寓</v>
          </cell>
          <cell r="E1395" t="str">
            <v>武汉</v>
          </cell>
          <cell r="F1395" t="str">
            <v>自助缴费</v>
          </cell>
          <cell r="G1395" t="str">
            <v>200M</v>
          </cell>
          <cell r="H1395" t="str">
            <v>是</v>
          </cell>
          <cell r="I1395">
            <v>230</v>
          </cell>
          <cell r="J1395">
            <v>3</v>
          </cell>
          <cell r="K1395">
            <v>115</v>
          </cell>
        </row>
        <row r="1396">
          <cell r="C1396" t="str">
            <v>冠寓-武汉南湖店-100M/100元/2个月</v>
          </cell>
          <cell r="D1396" t="str">
            <v>龙湖冠寓</v>
          </cell>
          <cell r="E1396" t="str">
            <v>武汉</v>
          </cell>
          <cell r="F1396" t="str">
            <v>自助缴费</v>
          </cell>
          <cell r="G1396" t="str">
            <v>100M</v>
          </cell>
          <cell r="H1396" t="str">
            <v>是</v>
          </cell>
          <cell r="I1396">
            <v>100</v>
          </cell>
          <cell r="J1396">
            <v>2</v>
          </cell>
          <cell r="K1396">
            <v>50</v>
          </cell>
        </row>
        <row r="1397">
          <cell r="C1397" t="str">
            <v>冠寓-武汉南湖店-100M/200元/4个月</v>
          </cell>
          <cell r="D1397" t="str">
            <v>龙湖冠寓</v>
          </cell>
          <cell r="E1397" t="str">
            <v>武汉</v>
          </cell>
          <cell r="F1397" t="str">
            <v>自助缴费</v>
          </cell>
          <cell r="G1397" t="str">
            <v>100M</v>
          </cell>
          <cell r="H1397" t="str">
            <v>是</v>
          </cell>
          <cell r="I1397">
            <v>200</v>
          </cell>
          <cell r="J1397">
            <v>4</v>
          </cell>
          <cell r="K1397">
            <v>100</v>
          </cell>
        </row>
        <row r="1398">
          <cell r="C1398" t="str">
            <v>冠寓-武汉南湖店-100M/250元/5个月</v>
          </cell>
          <cell r="D1398" t="str">
            <v>龙湖冠寓</v>
          </cell>
          <cell r="E1398" t="str">
            <v>武汉</v>
          </cell>
          <cell r="F1398" t="str">
            <v>自助缴费</v>
          </cell>
          <cell r="G1398" t="str">
            <v>100M</v>
          </cell>
          <cell r="H1398" t="str">
            <v>是</v>
          </cell>
          <cell r="I1398">
            <v>250</v>
          </cell>
          <cell r="J1398">
            <v>5</v>
          </cell>
          <cell r="K1398">
            <v>125</v>
          </cell>
        </row>
        <row r="1399">
          <cell r="C1399" t="str">
            <v>冠寓-武汉南湖店-100M/400元/8个月</v>
          </cell>
          <cell r="D1399" t="str">
            <v>龙湖冠寓</v>
          </cell>
          <cell r="E1399" t="str">
            <v>武汉</v>
          </cell>
          <cell r="F1399" t="str">
            <v>自助缴费</v>
          </cell>
          <cell r="G1399" t="str">
            <v>100M</v>
          </cell>
          <cell r="H1399" t="str">
            <v>是</v>
          </cell>
          <cell r="I1399">
            <v>400</v>
          </cell>
          <cell r="J1399">
            <v>8</v>
          </cell>
          <cell r="K1399">
            <v>200</v>
          </cell>
        </row>
        <row r="1400">
          <cell r="C1400" t="str">
            <v>冠寓-武汉南湖店-100M/510元/12个月</v>
          </cell>
          <cell r="D1400" t="str">
            <v>龙湖冠寓</v>
          </cell>
          <cell r="E1400" t="str">
            <v>武汉</v>
          </cell>
          <cell r="F1400" t="str">
            <v>自助缴费</v>
          </cell>
          <cell r="G1400" t="str">
            <v>100M</v>
          </cell>
          <cell r="H1400" t="str">
            <v>是</v>
          </cell>
          <cell r="I1400">
            <v>510</v>
          </cell>
          <cell r="J1400">
            <v>12</v>
          </cell>
          <cell r="K1400">
            <v>255</v>
          </cell>
        </row>
        <row r="1401">
          <cell r="C1401" t="str">
            <v>冠寓-武汉南湖店-200M/810元/12个月</v>
          </cell>
          <cell r="D1401" t="str">
            <v>龙湖冠寓</v>
          </cell>
          <cell r="E1401" t="str">
            <v>武汉</v>
          </cell>
          <cell r="F1401" t="str">
            <v>自助缴费</v>
          </cell>
          <cell r="G1401" t="str">
            <v>200M</v>
          </cell>
          <cell r="H1401" t="str">
            <v>是</v>
          </cell>
          <cell r="I1401">
            <v>810</v>
          </cell>
          <cell r="J1401">
            <v>12</v>
          </cell>
          <cell r="K1401">
            <v>405</v>
          </cell>
        </row>
        <row r="1402">
          <cell r="C1402" t="str">
            <v>龙湖冠寓-武汉南湖店-100M/145元/3个月</v>
          </cell>
          <cell r="D1402" t="str">
            <v>龙湖冠寓</v>
          </cell>
          <cell r="E1402" t="str">
            <v>武汉</v>
          </cell>
          <cell r="F1402" t="str">
            <v>自助缴费</v>
          </cell>
          <cell r="G1402" t="str">
            <v>100M</v>
          </cell>
          <cell r="H1402" t="str">
            <v>是</v>
          </cell>
          <cell r="I1402">
            <v>145</v>
          </cell>
          <cell r="J1402">
            <v>3</v>
          </cell>
          <cell r="K1402">
            <v>72.5</v>
          </cell>
        </row>
        <row r="1403">
          <cell r="C1403" t="str">
            <v>龙湖冠寓-武汉南湖店-100M/280元/6个月</v>
          </cell>
          <cell r="D1403" t="str">
            <v>龙湖冠寓</v>
          </cell>
          <cell r="E1403" t="str">
            <v>武汉</v>
          </cell>
          <cell r="F1403" t="str">
            <v>自助缴费</v>
          </cell>
          <cell r="G1403" t="str">
            <v>100M</v>
          </cell>
          <cell r="H1403" t="str">
            <v>是</v>
          </cell>
          <cell r="I1403">
            <v>280</v>
          </cell>
          <cell r="J1403">
            <v>6</v>
          </cell>
          <cell r="K1403">
            <v>140</v>
          </cell>
        </row>
        <row r="1404">
          <cell r="C1404" t="str">
            <v>龙湖冠寓-武汉南湖店-100M/50元/1个月</v>
          </cell>
          <cell r="D1404" t="str">
            <v>龙湖冠寓</v>
          </cell>
          <cell r="E1404" t="str">
            <v>武汉</v>
          </cell>
          <cell r="F1404" t="str">
            <v>自助缴费</v>
          </cell>
          <cell r="G1404" t="str">
            <v>100M</v>
          </cell>
          <cell r="H1404" t="str">
            <v>是</v>
          </cell>
          <cell r="I1404">
            <v>50</v>
          </cell>
          <cell r="J1404">
            <v>1</v>
          </cell>
          <cell r="K1404">
            <v>25</v>
          </cell>
        </row>
        <row r="1405">
          <cell r="C1405" t="str">
            <v>龙湖冠寓-武汉南湖店-200M/230元/3个月</v>
          </cell>
          <cell r="D1405" t="str">
            <v>龙湖冠寓</v>
          </cell>
          <cell r="E1405" t="str">
            <v>武汉</v>
          </cell>
          <cell r="F1405" t="str">
            <v>自助缴费</v>
          </cell>
          <cell r="G1405" t="str">
            <v>200M</v>
          </cell>
          <cell r="H1405" t="str">
            <v>是</v>
          </cell>
          <cell r="I1405">
            <v>230</v>
          </cell>
          <cell r="J1405">
            <v>3</v>
          </cell>
          <cell r="K1405">
            <v>115</v>
          </cell>
        </row>
        <row r="1406">
          <cell r="C1406" t="str">
            <v>龙湖冠寓-武汉南湖店-200M/450元/6个月</v>
          </cell>
          <cell r="D1406" t="str">
            <v>龙湖冠寓</v>
          </cell>
          <cell r="E1406" t="str">
            <v>武汉</v>
          </cell>
          <cell r="F1406" t="str">
            <v>自助缴费</v>
          </cell>
          <cell r="G1406" t="str">
            <v>200M</v>
          </cell>
          <cell r="H1406" t="str">
            <v>是</v>
          </cell>
          <cell r="I1406">
            <v>450</v>
          </cell>
          <cell r="J1406">
            <v>6</v>
          </cell>
          <cell r="K1406">
            <v>225</v>
          </cell>
        </row>
        <row r="1407">
          <cell r="C1407" t="str">
            <v>龙湖冠寓-武汉南湖店-200M/80元/1个月</v>
          </cell>
          <cell r="D1407" t="str">
            <v>龙湖冠寓</v>
          </cell>
          <cell r="E1407" t="str">
            <v>武汉</v>
          </cell>
          <cell r="F1407" t="str">
            <v>自助缴费</v>
          </cell>
          <cell r="G1407" t="str">
            <v>200M</v>
          </cell>
          <cell r="H1407" t="str">
            <v>是</v>
          </cell>
          <cell r="I1407">
            <v>80</v>
          </cell>
          <cell r="J1407">
            <v>1</v>
          </cell>
          <cell r="K1407">
            <v>40</v>
          </cell>
        </row>
        <row r="1408">
          <cell r="C1408" t="str">
            <v>龙湖冠寓-武汉南湖店-300M/100元/1个月</v>
          </cell>
          <cell r="D1408" t="str">
            <v>龙湖冠寓</v>
          </cell>
          <cell r="E1408" t="str">
            <v>武汉</v>
          </cell>
          <cell r="F1408" t="str">
            <v>自助缴费</v>
          </cell>
          <cell r="G1408" t="str">
            <v>300M</v>
          </cell>
          <cell r="H1408" t="str">
            <v>是</v>
          </cell>
          <cell r="I1408">
            <v>100</v>
          </cell>
          <cell r="J1408">
            <v>1</v>
          </cell>
          <cell r="K1408">
            <v>50</v>
          </cell>
        </row>
        <row r="1409">
          <cell r="C1409" t="str">
            <v>龙湖冠寓-武汉南湖店-300M/1020元/12个月</v>
          </cell>
          <cell r="D1409" t="str">
            <v>龙湖冠寓</v>
          </cell>
          <cell r="E1409" t="str">
            <v>武汉</v>
          </cell>
          <cell r="F1409" t="str">
            <v>自助缴费</v>
          </cell>
          <cell r="G1409" t="str">
            <v>300M</v>
          </cell>
          <cell r="H1409" t="str">
            <v>是</v>
          </cell>
          <cell r="I1409">
            <v>1020</v>
          </cell>
          <cell r="J1409">
            <v>12</v>
          </cell>
          <cell r="K1409">
            <v>510</v>
          </cell>
        </row>
        <row r="1410">
          <cell r="C1410" t="str">
            <v>龙湖冠寓-武汉南湖店-300M/290元/3个月</v>
          </cell>
          <cell r="D1410" t="str">
            <v>龙湖冠寓</v>
          </cell>
          <cell r="E1410" t="str">
            <v>武汉</v>
          </cell>
          <cell r="F1410" t="str">
            <v>自助缴费</v>
          </cell>
          <cell r="G1410" t="str">
            <v>300M</v>
          </cell>
          <cell r="H1410" t="str">
            <v>是</v>
          </cell>
          <cell r="I1410">
            <v>290</v>
          </cell>
          <cell r="J1410">
            <v>3</v>
          </cell>
          <cell r="K1410">
            <v>145</v>
          </cell>
        </row>
        <row r="1411">
          <cell r="C1411" t="str">
            <v>龙湖冠寓-武汉南湖店-300M/560元/6个月</v>
          </cell>
          <cell r="D1411" t="str">
            <v>龙湖冠寓</v>
          </cell>
          <cell r="E1411" t="str">
            <v>武汉</v>
          </cell>
          <cell r="F1411" t="str">
            <v>自助缴费</v>
          </cell>
          <cell r="G1411" t="str">
            <v>300M</v>
          </cell>
          <cell r="H1411" t="str">
            <v>是</v>
          </cell>
          <cell r="I1411">
            <v>560</v>
          </cell>
          <cell r="J1411">
            <v>6</v>
          </cell>
          <cell r="K1411">
            <v>280</v>
          </cell>
        </row>
        <row r="1412">
          <cell r="C1412" t="str">
            <v>龙湖冠寓-武汉南湖店-100M/1个月/50元</v>
          </cell>
          <cell r="D1412" t="str">
            <v>龙湖冠寓</v>
          </cell>
          <cell r="E1412" t="str">
            <v>武汉</v>
          </cell>
          <cell r="F1412" t="str">
            <v>自助缴费</v>
          </cell>
          <cell r="G1412" t="str">
            <v>100M</v>
          </cell>
          <cell r="H1412" t="str">
            <v>是</v>
          </cell>
          <cell r="I1412">
            <v>50</v>
          </cell>
          <cell r="J1412">
            <v>1</v>
          </cell>
          <cell r="K1412">
            <v>25</v>
          </cell>
        </row>
        <row r="1413">
          <cell r="C1413" t="str">
            <v>龙湖冠寓-武汉南湖店-300M/1个月/100元</v>
          </cell>
          <cell r="D1413" t="str">
            <v>龙湖冠寓</v>
          </cell>
          <cell r="E1413" t="str">
            <v>武汉</v>
          </cell>
          <cell r="F1413" t="str">
            <v>自助缴费</v>
          </cell>
          <cell r="G1413" t="str">
            <v>300M</v>
          </cell>
          <cell r="H1413" t="str">
            <v>是</v>
          </cell>
          <cell r="I1413">
            <v>100</v>
          </cell>
          <cell r="J1413">
            <v>1</v>
          </cell>
          <cell r="K1413">
            <v>50</v>
          </cell>
        </row>
        <row r="1414">
          <cell r="C1414" t="str">
            <v>龙湖冠寓-武汉南湖店-100M/3个月/145元</v>
          </cell>
          <cell r="D1414" t="str">
            <v>龙湖冠寓</v>
          </cell>
          <cell r="E1414" t="str">
            <v>武汉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145</v>
          </cell>
          <cell r="J1414">
            <v>3</v>
          </cell>
          <cell r="K1414">
            <v>72.5</v>
          </cell>
        </row>
        <row r="1415">
          <cell r="C1415" t="str">
            <v>冠寓南湖店-100M/1个月/50元</v>
          </cell>
          <cell r="D1415" t="str">
            <v>龙湖冠寓</v>
          </cell>
          <cell r="E1415" t="str">
            <v>武汉</v>
          </cell>
          <cell r="F1415" t="str">
            <v>自助缴费</v>
          </cell>
          <cell r="G1415" t="str">
            <v>100M</v>
          </cell>
          <cell r="H1415" t="str">
            <v>是</v>
          </cell>
          <cell r="I1415">
            <v>50</v>
          </cell>
          <cell r="J1415">
            <v>1</v>
          </cell>
          <cell r="K1415">
            <v>25</v>
          </cell>
        </row>
        <row r="1416">
          <cell r="C1416" t="str">
            <v>冠寓南湖店-100M/3个月/150元</v>
          </cell>
          <cell r="D1416" t="str">
            <v>龙湖冠寓</v>
          </cell>
          <cell r="E1416" t="str">
            <v>武汉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150</v>
          </cell>
          <cell r="J1416">
            <v>3</v>
          </cell>
          <cell r="K1416">
            <v>75</v>
          </cell>
        </row>
        <row r="1417">
          <cell r="C1417" t="str">
            <v>冠寓-武汉南湖店-100M/1个月/50元</v>
          </cell>
          <cell r="D1417" t="str">
            <v>龙湖冠寓</v>
          </cell>
          <cell r="E1417" t="str">
            <v>武汉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50</v>
          </cell>
          <cell r="J1417">
            <v>1</v>
          </cell>
          <cell r="K1417">
            <v>25</v>
          </cell>
        </row>
        <row r="1418">
          <cell r="C1418" t="str">
            <v>冠寓-武汉南湖店-100M/2个月/100元</v>
          </cell>
          <cell r="D1418" t="str">
            <v>龙湖冠寓</v>
          </cell>
          <cell r="E1418" t="str">
            <v>武汉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100</v>
          </cell>
          <cell r="J1418">
            <v>2</v>
          </cell>
          <cell r="K1418">
            <v>50</v>
          </cell>
        </row>
        <row r="1419">
          <cell r="C1419" t="str">
            <v>冠寓-武汉南湖店-100M/3个月/145元</v>
          </cell>
          <cell r="D1419" t="str">
            <v>龙湖冠寓</v>
          </cell>
          <cell r="E1419" t="str">
            <v>武汉</v>
          </cell>
          <cell r="F1419" t="str">
            <v>自助缴费</v>
          </cell>
          <cell r="G1419" t="str">
            <v>100M</v>
          </cell>
          <cell r="H1419" t="str">
            <v>是</v>
          </cell>
          <cell r="I1419">
            <v>145</v>
          </cell>
          <cell r="J1419">
            <v>3</v>
          </cell>
          <cell r="K1419">
            <v>72.5</v>
          </cell>
        </row>
        <row r="1420">
          <cell r="C1420" t="str">
            <v>冠寓-武汉南湖店-100M/3个月/150元</v>
          </cell>
          <cell r="D1420" t="str">
            <v>龙湖冠寓</v>
          </cell>
          <cell r="E1420" t="str">
            <v>武汉</v>
          </cell>
          <cell r="F1420" t="str">
            <v>自助缴费</v>
          </cell>
          <cell r="G1420" t="str">
            <v>100M</v>
          </cell>
          <cell r="H1420" t="str">
            <v>是</v>
          </cell>
          <cell r="I1420">
            <v>145</v>
          </cell>
          <cell r="J1420">
            <v>3</v>
          </cell>
          <cell r="K1420">
            <v>72.5</v>
          </cell>
        </row>
        <row r="1421">
          <cell r="C1421" t="str">
            <v>冠寓-武汉南湖店-100M/6个月/300元</v>
          </cell>
          <cell r="D1421" t="str">
            <v>龙湖冠寓</v>
          </cell>
          <cell r="E1421" t="str">
            <v>武汉</v>
          </cell>
          <cell r="F1421" t="str">
            <v>自助缴费</v>
          </cell>
          <cell r="G1421" t="str">
            <v>100M</v>
          </cell>
          <cell r="H1421" t="str">
            <v>是</v>
          </cell>
          <cell r="I1421">
            <v>280</v>
          </cell>
          <cell r="J1421">
            <v>6</v>
          </cell>
          <cell r="K1421">
            <v>140</v>
          </cell>
        </row>
        <row r="1422">
          <cell r="C1422" t="str">
            <v>冠寓-武汉南湖店-200M/1个月/80元</v>
          </cell>
          <cell r="D1422" t="str">
            <v>龙湖冠寓</v>
          </cell>
          <cell r="E1422" t="str">
            <v>武汉</v>
          </cell>
          <cell r="F1422" t="str">
            <v>自助缴费</v>
          </cell>
          <cell r="G1422" t="str">
            <v>200M</v>
          </cell>
          <cell r="H1422" t="str">
            <v>是</v>
          </cell>
          <cell r="I1422">
            <v>80</v>
          </cell>
          <cell r="J1422">
            <v>1</v>
          </cell>
          <cell r="K1422">
            <v>40</v>
          </cell>
        </row>
        <row r="1423">
          <cell r="C1423" t="str">
            <v>冠寓-武汉南湖店-200M/3个月/230元</v>
          </cell>
          <cell r="D1423" t="str">
            <v>龙湖冠寓</v>
          </cell>
          <cell r="E1423" t="str">
            <v>武汉</v>
          </cell>
          <cell r="F1423" t="str">
            <v>自助缴费</v>
          </cell>
          <cell r="G1423" t="str">
            <v>200M</v>
          </cell>
          <cell r="H1423" t="str">
            <v>是</v>
          </cell>
          <cell r="I1423">
            <v>230</v>
          </cell>
          <cell r="J1423">
            <v>3</v>
          </cell>
          <cell r="K1423">
            <v>115</v>
          </cell>
        </row>
        <row r="1424">
          <cell r="C1424" t="str">
            <v>龙湖冠寓-武汉南湖店-200M/1个月/80元</v>
          </cell>
          <cell r="D1424" t="str">
            <v>龙湖冠寓</v>
          </cell>
          <cell r="E1424" t="str">
            <v>武汉</v>
          </cell>
          <cell r="F1424" t="str">
            <v>自助缴费</v>
          </cell>
          <cell r="G1424" t="str">
            <v>200M</v>
          </cell>
          <cell r="H1424" t="str">
            <v>是</v>
          </cell>
          <cell r="I1424">
            <v>80</v>
          </cell>
          <cell r="J1424">
            <v>1</v>
          </cell>
          <cell r="K1424">
            <v>40</v>
          </cell>
        </row>
        <row r="1425">
          <cell r="C1425" t="str">
            <v>冠寓-武汉南湖店-100M/12个月/510元</v>
          </cell>
          <cell r="D1425" t="str">
            <v>龙湖冠寓</v>
          </cell>
          <cell r="E1425" t="str">
            <v>武汉</v>
          </cell>
          <cell r="F1425" t="str">
            <v>自助缴费</v>
          </cell>
          <cell r="G1425" t="str">
            <v>100M</v>
          </cell>
          <cell r="H1425" t="str">
            <v>是</v>
          </cell>
          <cell r="I1425">
            <v>510</v>
          </cell>
          <cell r="J1425">
            <v>12</v>
          </cell>
          <cell r="K1425">
            <v>255</v>
          </cell>
        </row>
        <row r="1426">
          <cell r="C1426" t="str">
            <v>龙湖冠寓-武汉南湖店-100M/6个月/280元</v>
          </cell>
          <cell r="D1426" t="str">
            <v>龙湖冠寓</v>
          </cell>
          <cell r="E1426" t="str">
            <v>武汉</v>
          </cell>
          <cell r="F1426" t="str">
            <v>自助缴费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龙湖冠寓-武汉南湖店-300M/6个月/560元</v>
          </cell>
          <cell r="D1427" t="str">
            <v>龙湖冠寓</v>
          </cell>
          <cell r="E1427" t="str">
            <v>武汉</v>
          </cell>
          <cell r="F1427" t="str">
            <v>自助缴费</v>
          </cell>
          <cell r="G1427" t="str">
            <v>300M</v>
          </cell>
          <cell r="H1427" t="str">
            <v>是</v>
          </cell>
          <cell r="I1427">
            <v>560</v>
          </cell>
          <cell r="J1427">
            <v>6</v>
          </cell>
          <cell r="K1427">
            <v>280</v>
          </cell>
        </row>
        <row r="1428">
          <cell r="C1428" t="str">
            <v>冠寓南湖店-200M/1个月/80元</v>
          </cell>
          <cell r="D1428" t="str">
            <v>龙湖冠寓</v>
          </cell>
          <cell r="E1428" t="str">
            <v>武汉</v>
          </cell>
          <cell r="F1428" t="str">
            <v>自助缴费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冠寓南湖店-100M/2个月/100元</v>
          </cell>
          <cell r="D1429" t="str">
            <v>龙湖冠寓</v>
          </cell>
          <cell r="E1429" t="str">
            <v>武汉</v>
          </cell>
          <cell r="F1429" t="str">
            <v>自助缴费</v>
          </cell>
          <cell r="G1429" t="str">
            <v>100M</v>
          </cell>
          <cell r="H1429" t="str">
            <v>是</v>
          </cell>
          <cell r="I1429">
            <v>100</v>
          </cell>
          <cell r="J1429">
            <v>2</v>
          </cell>
          <cell r="K1429">
            <v>50</v>
          </cell>
        </row>
        <row r="1430">
          <cell r="C1430" t="str">
            <v>龙湖冠寓-武汉南湖公园店100M/145元/3个月</v>
          </cell>
          <cell r="D1430" t="str">
            <v>龙湖冠寓</v>
          </cell>
          <cell r="E1430" t="str">
            <v>武汉</v>
          </cell>
          <cell r="F1430" t="str">
            <v>自助缴费</v>
          </cell>
          <cell r="G1430" t="str">
            <v>100M</v>
          </cell>
          <cell r="H1430" t="str">
            <v>是</v>
          </cell>
          <cell r="I1430">
            <v>145</v>
          </cell>
          <cell r="J1430">
            <v>3</v>
          </cell>
          <cell r="K1430">
            <v>72.5</v>
          </cell>
        </row>
        <row r="1431">
          <cell r="C1431" t="str">
            <v>龙湖冠寓-武汉南湖公园店100M/280元/6个月</v>
          </cell>
          <cell r="D1431" t="str">
            <v>龙湖冠寓</v>
          </cell>
          <cell r="E1431" t="str">
            <v>武汉</v>
          </cell>
          <cell r="F1431" t="str">
            <v>自助缴费</v>
          </cell>
          <cell r="G1431" t="str">
            <v>100M</v>
          </cell>
          <cell r="H1431" t="str">
            <v>是</v>
          </cell>
          <cell r="I1431">
            <v>280</v>
          </cell>
          <cell r="J1431">
            <v>6</v>
          </cell>
          <cell r="K1431">
            <v>140</v>
          </cell>
        </row>
        <row r="1432">
          <cell r="C1432" t="str">
            <v>龙湖冠寓-武汉南湖公园店100M/50元/1个月</v>
          </cell>
          <cell r="D1432" t="str">
            <v>龙湖冠寓</v>
          </cell>
          <cell r="E1432" t="str">
            <v>武汉</v>
          </cell>
          <cell r="F1432" t="str">
            <v>自助缴费</v>
          </cell>
          <cell r="G1432" t="str">
            <v>100M</v>
          </cell>
          <cell r="H1432" t="str">
            <v>是</v>
          </cell>
          <cell r="I1432">
            <v>50</v>
          </cell>
          <cell r="J1432">
            <v>1</v>
          </cell>
          <cell r="K1432">
            <v>25</v>
          </cell>
        </row>
        <row r="1433">
          <cell r="C1433" t="str">
            <v>龙湖冠寓-武汉南湖公园店200M/230元/3个月</v>
          </cell>
          <cell r="D1433" t="str">
            <v>龙湖冠寓</v>
          </cell>
          <cell r="E1433" t="str">
            <v>武汉</v>
          </cell>
          <cell r="F1433" t="str">
            <v>自助缴费</v>
          </cell>
          <cell r="G1433" t="str">
            <v>200M</v>
          </cell>
          <cell r="H1433" t="str">
            <v>是</v>
          </cell>
          <cell r="I1433">
            <v>230</v>
          </cell>
          <cell r="J1433">
            <v>3</v>
          </cell>
          <cell r="K1433">
            <v>115</v>
          </cell>
        </row>
        <row r="1434">
          <cell r="C1434" t="str">
            <v>龙湖冠寓-武汉南湖公园店200M/80元/1个月</v>
          </cell>
          <cell r="D1434" t="str">
            <v>龙湖冠寓</v>
          </cell>
          <cell r="E1434" t="str">
            <v>武汉</v>
          </cell>
          <cell r="F1434" t="str">
            <v>自助缴费</v>
          </cell>
          <cell r="G1434" t="str">
            <v>200M</v>
          </cell>
          <cell r="H1434" t="str">
            <v>是</v>
          </cell>
          <cell r="I1434">
            <v>80</v>
          </cell>
          <cell r="J1434">
            <v>1</v>
          </cell>
          <cell r="K1434">
            <v>40</v>
          </cell>
        </row>
        <row r="1435">
          <cell r="C1435" t="str">
            <v>龙湖冠寓-武汉南湖公园店300M/100元/1个月</v>
          </cell>
          <cell r="D1435" t="str">
            <v>龙湖冠寓</v>
          </cell>
          <cell r="E1435" t="str">
            <v>武汉</v>
          </cell>
          <cell r="F1435" t="str">
            <v>自助缴费</v>
          </cell>
          <cell r="G1435" t="str">
            <v>300M</v>
          </cell>
          <cell r="H1435" t="str">
            <v>是</v>
          </cell>
          <cell r="I1435">
            <v>100</v>
          </cell>
          <cell r="J1435">
            <v>1</v>
          </cell>
          <cell r="K1435">
            <v>50</v>
          </cell>
        </row>
        <row r="1436">
          <cell r="C1436" t="str">
            <v>龙湖冠寓-武汉南湖公园店300M/290元/3个月</v>
          </cell>
          <cell r="D1436" t="str">
            <v>龙湖冠寓</v>
          </cell>
          <cell r="E1436" t="str">
            <v>武汉</v>
          </cell>
          <cell r="F1436" t="str">
            <v>自助缴费</v>
          </cell>
          <cell r="G1436" t="str">
            <v>300M</v>
          </cell>
          <cell r="H1436" t="str">
            <v>是</v>
          </cell>
          <cell r="I1436">
            <v>290</v>
          </cell>
          <cell r="J1436">
            <v>3</v>
          </cell>
          <cell r="K1436">
            <v>145</v>
          </cell>
        </row>
        <row r="1437">
          <cell r="C1437" t="str">
            <v>龙湖冠寓-武汉盘龙城-100M/145元/3个月</v>
          </cell>
          <cell r="D1437" t="str">
            <v>龙湖冠寓</v>
          </cell>
          <cell r="E1437" t="str">
            <v>武汉</v>
          </cell>
          <cell r="F1437" t="str">
            <v>自助缴费</v>
          </cell>
          <cell r="G1437" t="str">
            <v>100M</v>
          </cell>
          <cell r="H1437" t="str">
            <v>是</v>
          </cell>
          <cell r="I1437">
            <v>145</v>
          </cell>
          <cell r="J1437">
            <v>3</v>
          </cell>
          <cell r="K1437">
            <v>72.5</v>
          </cell>
        </row>
        <row r="1438">
          <cell r="C1438" t="str">
            <v>龙湖冠寓-武汉盘龙城-100M/280元/6个月</v>
          </cell>
          <cell r="D1438" t="str">
            <v>龙湖冠寓</v>
          </cell>
          <cell r="E1438" t="str">
            <v>武汉</v>
          </cell>
          <cell r="F1438" t="str">
            <v>自助缴费</v>
          </cell>
          <cell r="G1438" t="str">
            <v>100M</v>
          </cell>
          <cell r="H1438" t="str">
            <v>是</v>
          </cell>
          <cell r="I1438">
            <v>280</v>
          </cell>
          <cell r="J1438">
            <v>6</v>
          </cell>
          <cell r="K1438">
            <v>140</v>
          </cell>
        </row>
        <row r="1439">
          <cell r="C1439" t="str">
            <v>龙湖冠寓-武汉盘龙城-100M/50元/1个月</v>
          </cell>
          <cell r="D1439" t="str">
            <v>龙湖冠寓</v>
          </cell>
          <cell r="E1439" t="str">
            <v>武汉</v>
          </cell>
          <cell r="F1439" t="str">
            <v>自助缴费</v>
          </cell>
          <cell r="G1439" t="str">
            <v>100M</v>
          </cell>
          <cell r="H1439" t="str">
            <v>是</v>
          </cell>
          <cell r="I1439">
            <v>50</v>
          </cell>
          <cell r="J1439">
            <v>1</v>
          </cell>
          <cell r="K1439">
            <v>25</v>
          </cell>
        </row>
        <row r="1440">
          <cell r="C1440" t="str">
            <v>龙湖冠寓-武汉盘龙城-100M/510元/12个月</v>
          </cell>
          <cell r="D1440" t="str">
            <v>龙湖冠寓</v>
          </cell>
          <cell r="E1440" t="str">
            <v>武汉</v>
          </cell>
          <cell r="F1440" t="str">
            <v>自助缴费</v>
          </cell>
          <cell r="G1440" t="str">
            <v>100M</v>
          </cell>
          <cell r="H1440" t="str">
            <v>是</v>
          </cell>
          <cell r="I1440">
            <v>510</v>
          </cell>
          <cell r="J1440">
            <v>12</v>
          </cell>
          <cell r="K1440">
            <v>255</v>
          </cell>
        </row>
        <row r="1441">
          <cell r="C1441" t="str">
            <v>龙湖冠寓-武汉盘龙城-200M/230元/3个月</v>
          </cell>
          <cell r="D1441" t="str">
            <v>龙湖冠寓</v>
          </cell>
          <cell r="E1441" t="str">
            <v>武汉</v>
          </cell>
          <cell r="F1441" t="str">
            <v>自助缴费</v>
          </cell>
          <cell r="G1441" t="str">
            <v>200M</v>
          </cell>
          <cell r="H1441" t="str">
            <v>是</v>
          </cell>
          <cell r="I1441">
            <v>230</v>
          </cell>
          <cell r="J1441">
            <v>3</v>
          </cell>
          <cell r="K1441">
            <v>115</v>
          </cell>
        </row>
        <row r="1442">
          <cell r="C1442" t="str">
            <v>龙湖冠寓-武汉盘龙城-200M/450元/6个月</v>
          </cell>
          <cell r="D1442" t="str">
            <v>龙湖冠寓</v>
          </cell>
          <cell r="E1442" t="str">
            <v>武汉</v>
          </cell>
          <cell r="F1442" t="str">
            <v>自助缴费</v>
          </cell>
          <cell r="G1442" t="str">
            <v>200M</v>
          </cell>
          <cell r="H1442" t="str">
            <v>是</v>
          </cell>
          <cell r="I1442">
            <v>450</v>
          </cell>
          <cell r="J1442">
            <v>6</v>
          </cell>
          <cell r="K1442">
            <v>225</v>
          </cell>
        </row>
        <row r="1443">
          <cell r="C1443" t="str">
            <v>龙湖冠寓-武汉盘龙城-200M/80元/1个月</v>
          </cell>
          <cell r="D1443" t="str">
            <v>龙湖冠寓</v>
          </cell>
          <cell r="E1443" t="str">
            <v>武汉</v>
          </cell>
          <cell r="F1443" t="str">
            <v>自助缴费</v>
          </cell>
          <cell r="G1443" t="str">
            <v>200M</v>
          </cell>
          <cell r="H1443" t="str">
            <v>是</v>
          </cell>
          <cell r="I1443">
            <v>80</v>
          </cell>
          <cell r="J1443">
            <v>1</v>
          </cell>
          <cell r="K1443">
            <v>40</v>
          </cell>
        </row>
        <row r="1444">
          <cell r="C1444" t="str">
            <v>龙湖冠寓-武汉盘龙城-200M/810元/12个月</v>
          </cell>
          <cell r="D1444" t="str">
            <v>龙湖冠寓</v>
          </cell>
          <cell r="E1444" t="str">
            <v>武汉</v>
          </cell>
          <cell r="F1444" t="str">
            <v>自助缴费</v>
          </cell>
          <cell r="G1444" t="str">
            <v>200M</v>
          </cell>
          <cell r="H1444" t="str">
            <v>是</v>
          </cell>
          <cell r="I1444">
            <v>810</v>
          </cell>
          <cell r="J1444">
            <v>12</v>
          </cell>
          <cell r="K1444">
            <v>405</v>
          </cell>
        </row>
        <row r="1445">
          <cell r="C1445" t="str">
            <v>龙湖冠寓-武汉盘龙城-300M/100元/1个月</v>
          </cell>
          <cell r="D1445" t="str">
            <v>龙湖冠寓</v>
          </cell>
          <cell r="E1445" t="str">
            <v>武汉</v>
          </cell>
          <cell r="F1445" t="str">
            <v>自助缴费</v>
          </cell>
          <cell r="G1445" t="str">
            <v>300M</v>
          </cell>
          <cell r="H1445" t="str">
            <v>是</v>
          </cell>
          <cell r="I1445">
            <v>100</v>
          </cell>
          <cell r="J1445">
            <v>1</v>
          </cell>
          <cell r="K1445">
            <v>50</v>
          </cell>
        </row>
        <row r="1446">
          <cell r="C1446" t="str">
            <v>龙湖冠寓-武汉盘龙城-300M/1020元/12个月</v>
          </cell>
          <cell r="D1446" t="str">
            <v>龙湖冠寓</v>
          </cell>
          <cell r="E1446" t="str">
            <v>武汉</v>
          </cell>
          <cell r="F1446" t="str">
            <v>自助缴费</v>
          </cell>
          <cell r="G1446" t="str">
            <v>300M</v>
          </cell>
          <cell r="H1446" t="str">
            <v>是</v>
          </cell>
          <cell r="I1446">
            <v>1020</v>
          </cell>
          <cell r="J1446">
            <v>12</v>
          </cell>
          <cell r="K1446">
            <v>510</v>
          </cell>
        </row>
        <row r="1447">
          <cell r="C1447" t="str">
            <v>龙湖冠寓-武汉盘龙城-300M/290元/3个月</v>
          </cell>
          <cell r="D1447" t="str">
            <v>龙湖冠寓</v>
          </cell>
          <cell r="E1447" t="str">
            <v>武汉</v>
          </cell>
          <cell r="F1447" t="str">
            <v>自助缴费</v>
          </cell>
          <cell r="G1447" t="str">
            <v>300M</v>
          </cell>
          <cell r="H1447" t="str">
            <v>是</v>
          </cell>
          <cell r="I1447">
            <v>290</v>
          </cell>
          <cell r="J1447">
            <v>3</v>
          </cell>
          <cell r="K1447">
            <v>145</v>
          </cell>
        </row>
        <row r="1448">
          <cell r="C1448" t="str">
            <v>龙湖冠寓-武汉盘龙城-300M/560元/6个月</v>
          </cell>
          <cell r="D1448" t="str">
            <v>龙湖冠寓</v>
          </cell>
          <cell r="E1448" t="str">
            <v>武汉</v>
          </cell>
          <cell r="F1448" t="str">
            <v>自助缴费</v>
          </cell>
          <cell r="G1448" t="str">
            <v>300M</v>
          </cell>
          <cell r="H1448" t="str">
            <v>是</v>
          </cell>
          <cell r="I1448">
            <v>560</v>
          </cell>
          <cell r="J1448">
            <v>6</v>
          </cell>
          <cell r="K1448">
            <v>280</v>
          </cell>
        </row>
        <row r="1449">
          <cell r="C1449" t="str">
            <v>龙湖冠寓-武汉盘龙城-500M/200元/1个月</v>
          </cell>
          <cell r="D1449" t="str">
            <v>龙湖冠寓</v>
          </cell>
          <cell r="E1449" t="str">
            <v>武汉</v>
          </cell>
          <cell r="F1449" t="str">
            <v>自助缴费</v>
          </cell>
          <cell r="G1449" t="str">
            <v>500M</v>
          </cell>
          <cell r="H1449" t="str">
            <v>是</v>
          </cell>
          <cell r="I1449">
            <v>200</v>
          </cell>
          <cell r="J1449">
            <v>1</v>
          </cell>
          <cell r="K1449">
            <v>100</v>
          </cell>
        </row>
        <row r="1450">
          <cell r="C1450" t="str">
            <v>龙湖冠寓-武汉千禧城店100M/145元/3个月</v>
          </cell>
          <cell r="D1450" t="str">
            <v>龙湖冠寓</v>
          </cell>
          <cell r="E1450" t="str">
            <v>武汉</v>
          </cell>
          <cell r="F1450" t="str">
            <v>自助缴费</v>
          </cell>
          <cell r="G1450" t="str">
            <v>100M</v>
          </cell>
          <cell r="H1450" t="str">
            <v>是</v>
          </cell>
          <cell r="I1450">
            <v>145</v>
          </cell>
          <cell r="J1450">
            <v>3</v>
          </cell>
          <cell r="K1450">
            <v>72.5</v>
          </cell>
        </row>
        <row r="1451">
          <cell r="C1451" t="str">
            <v>龙湖冠寓-武汉千禧城店100M/280元/6个月</v>
          </cell>
          <cell r="D1451" t="str">
            <v>龙湖冠寓</v>
          </cell>
          <cell r="E1451" t="str">
            <v>武汉</v>
          </cell>
          <cell r="F1451" t="str">
            <v>自助缴费</v>
          </cell>
          <cell r="G1451" t="str">
            <v>100M</v>
          </cell>
          <cell r="H1451" t="str">
            <v>是</v>
          </cell>
          <cell r="I1451">
            <v>280</v>
          </cell>
          <cell r="J1451">
            <v>6</v>
          </cell>
          <cell r="K1451">
            <v>140</v>
          </cell>
        </row>
        <row r="1452">
          <cell r="C1452" t="str">
            <v>龙湖冠寓-武汉千禧城店100M/50元/1个月</v>
          </cell>
          <cell r="D1452" t="str">
            <v>龙湖冠寓</v>
          </cell>
          <cell r="E1452" t="str">
            <v>武汉</v>
          </cell>
          <cell r="F1452" t="str">
            <v>自助缴费</v>
          </cell>
          <cell r="G1452" t="str">
            <v>100M</v>
          </cell>
          <cell r="H1452" t="str">
            <v>是</v>
          </cell>
          <cell r="I1452">
            <v>50</v>
          </cell>
          <cell r="J1452">
            <v>1</v>
          </cell>
          <cell r="K1452">
            <v>25</v>
          </cell>
        </row>
        <row r="1453">
          <cell r="C1453" t="str">
            <v>龙湖冠寓-武汉千禧城店100M/510元/12个月</v>
          </cell>
          <cell r="D1453" t="str">
            <v>龙湖冠寓</v>
          </cell>
          <cell r="E1453" t="str">
            <v>武汉</v>
          </cell>
          <cell r="F1453" t="str">
            <v>自助缴费</v>
          </cell>
          <cell r="G1453" t="str">
            <v>100M</v>
          </cell>
          <cell r="H1453" t="str">
            <v>是</v>
          </cell>
          <cell r="I1453">
            <v>510</v>
          </cell>
          <cell r="J1453">
            <v>12</v>
          </cell>
          <cell r="K1453">
            <v>255</v>
          </cell>
        </row>
        <row r="1454">
          <cell r="C1454" t="str">
            <v>龙湖冠寓-武汉千禧城店200M/230元/3个月</v>
          </cell>
          <cell r="D1454" t="str">
            <v>龙湖冠寓</v>
          </cell>
          <cell r="E1454" t="str">
            <v>武汉</v>
          </cell>
          <cell r="F1454" t="str">
            <v>自助缴费</v>
          </cell>
          <cell r="G1454" t="str">
            <v>200M</v>
          </cell>
          <cell r="H1454" t="str">
            <v>是</v>
          </cell>
          <cell r="I1454">
            <v>230</v>
          </cell>
          <cell r="J1454">
            <v>3</v>
          </cell>
          <cell r="K1454">
            <v>115</v>
          </cell>
        </row>
        <row r="1455">
          <cell r="C1455" t="str">
            <v>龙湖冠寓-武汉千禧城店200M/80元/1个月</v>
          </cell>
          <cell r="D1455" t="str">
            <v>龙湖冠寓</v>
          </cell>
          <cell r="E1455" t="str">
            <v>武汉</v>
          </cell>
          <cell r="F1455" t="str">
            <v>自助缴费</v>
          </cell>
          <cell r="G1455" t="str">
            <v>200M</v>
          </cell>
          <cell r="H1455" t="str">
            <v>是</v>
          </cell>
          <cell r="I1455">
            <v>80</v>
          </cell>
          <cell r="J1455">
            <v>1</v>
          </cell>
          <cell r="K1455">
            <v>40</v>
          </cell>
        </row>
        <row r="1456">
          <cell r="C1456" t="str">
            <v>龙湖冠寓-武汉千禧城店300M/100元/1个月</v>
          </cell>
          <cell r="D1456" t="str">
            <v>龙湖冠寓</v>
          </cell>
          <cell r="E1456" t="str">
            <v>武汉</v>
          </cell>
          <cell r="F1456" t="str">
            <v>自助缴费</v>
          </cell>
          <cell r="G1456" t="str">
            <v>300M</v>
          </cell>
          <cell r="H1456" t="str">
            <v>是</v>
          </cell>
          <cell r="I1456">
            <v>100</v>
          </cell>
          <cell r="J1456">
            <v>1</v>
          </cell>
          <cell r="K1456">
            <v>50</v>
          </cell>
        </row>
        <row r="1457">
          <cell r="C1457" t="str">
            <v>龙湖冠寓-武汉千禧城店300M/290元/3个月</v>
          </cell>
          <cell r="D1457" t="str">
            <v>龙湖冠寓</v>
          </cell>
          <cell r="E1457" t="str">
            <v>武汉</v>
          </cell>
          <cell r="F1457" t="str">
            <v>自助缴费</v>
          </cell>
          <cell r="G1457" t="str">
            <v>300M</v>
          </cell>
          <cell r="H1457" t="str">
            <v>是</v>
          </cell>
          <cell r="I1457">
            <v>290</v>
          </cell>
          <cell r="J1457">
            <v>3</v>
          </cell>
          <cell r="K1457">
            <v>145</v>
          </cell>
        </row>
        <row r="1458">
          <cell r="C1458" t="str">
            <v>龙湖冠寓-武汉红钢城店100M/145元/3个月</v>
          </cell>
          <cell r="D1458" t="str">
            <v>龙湖冠寓</v>
          </cell>
          <cell r="E1458" t="str">
            <v>武汉</v>
          </cell>
          <cell r="F1458" t="str">
            <v>自助缴费</v>
          </cell>
          <cell r="G1458" t="str">
            <v>100M</v>
          </cell>
          <cell r="H1458" t="str">
            <v>是</v>
          </cell>
          <cell r="I1458">
            <v>145</v>
          </cell>
          <cell r="J1458">
            <v>3</v>
          </cell>
          <cell r="K1458">
            <v>72.5</v>
          </cell>
        </row>
        <row r="1459">
          <cell r="C1459" t="str">
            <v>龙湖冠寓-武汉红钢城店100M/280元/6个月</v>
          </cell>
          <cell r="D1459" t="str">
            <v>龙湖冠寓</v>
          </cell>
          <cell r="E1459" t="str">
            <v>武汉</v>
          </cell>
          <cell r="F1459" t="str">
            <v>自助缴费</v>
          </cell>
          <cell r="G1459" t="str">
            <v>100M</v>
          </cell>
          <cell r="H1459" t="str">
            <v>是</v>
          </cell>
          <cell r="I1459">
            <v>280</v>
          </cell>
          <cell r="J1459">
            <v>6</v>
          </cell>
          <cell r="K1459">
            <v>140</v>
          </cell>
        </row>
        <row r="1460">
          <cell r="C1460" t="str">
            <v>龙湖冠寓-武汉红钢城店100M/50元/1个月</v>
          </cell>
          <cell r="D1460" t="str">
            <v>龙湖冠寓</v>
          </cell>
          <cell r="E1460" t="str">
            <v>武汉</v>
          </cell>
          <cell r="F1460" t="str">
            <v>自助缴费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龙湖冠寓-武汉红钢城店200M/80元/1个月</v>
          </cell>
          <cell r="D1461" t="str">
            <v>龙湖冠寓</v>
          </cell>
          <cell r="E1461" t="str">
            <v>武汉</v>
          </cell>
          <cell r="F1461" t="str">
            <v>自助缴费</v>
          </cell>
          <cell r="G1461" t="str">
            <v>200M</v>
          </cell>
          <cell r="H1461" t="str">
            <v>是</v>
          </cell>
          <cell r="I1461">
            <v>80</v>
          </cell>
          <cell r="J1461">
            <v>1</v>
          </cell>
          <cell r="K1461">
            <v>40</v>
          </cell>
        </row>
        <row r="1462">
          <cell r="C1462" t="str">
            <v>龙湖冠寓-武汉红钢城店300M/100元/1个月</v>
          </cell>
          <cell r="D1462" t="str">
            <v>龙湖冠寓</v>
          </cell>
          <cell r="E1462" t="str">
            <v>武汉</v>
          </cell>
          <cell r="F1462" t="str">
            <v>自助缴费</v>
          </cell>
          <cell r="G1462" t="str">
            <v>300M</v>
          </cell>
          <cell r="H1462" t="str">
            <v>是</v>
          </cell>
          <cell r="I1462">
            <v>100</v>
          </cell>
          <cell r="J1462">
            <v>1</v>
          </cell>
          <cell r="K1462">
            <v>50</v>
          </cell>
        </row>
        <row r="1463">
          <cell r="C1463" t="str">
            <v>龙湖冠寓-武汉红钢城店300M/560元/6个月</v>
          </cell>
          <cell r="D1463" t="str">
            <v>龙湖冠寓</v>
          </cell>
          <cell r="E1463" t="str">
            <v>武汉</v>
          </cell>
          <cell r="F1463" t="str">
            <v>自助缴费</v>
          </cell>
          <cell r="G1463" t="str">
            <v>300M</v>
          </cell>
          <cell r="H1463" t="str">
            <v>是</v>
          </cell>
          <cell r="I1463">
            <v>560</v>
          </cell>
          <cell r="J1463">
            <v>6</v>
          </cell>
          <cell r="K1463">
            <v>280</v>
          </cell>
        </row>
        <row r="1464">
          <cell r="C1464" t="str">
            <v>龙湖冠寓-武汉软件新城店100M/145元/3个月</v>
          </cell>
          <cell r="D1464" t="str">
            <v>龙湖冠寓</v>
          </cell>
          <cell r="E1464" t="str">
            <v>武汉</v>
          </cell>
          <cell r="F1464" t="str">
            <v>自助缴费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龙湖冠寓-武汉软件新城店100M/280元/6个月</v>
          </cell>
          <cell r="D1465" t="str">
            <v>龙湖冠寓</v>
          </cell>
          <cell r="E1465" t="str">
            <v>武汉</v>
          </cell>
          <cell r="F1465" t="str">
            <v>自助缴费</v>
          </cell>
          <cell r="G1465" t="str">
            <v>100M</v>
          </cell>
          <cell r="H1465" t="str">
            <v>是</v>
          </cell>
          <cell r="I1465">
            <v>280</v>
          </cell>
          <cell r="J1465">
            <v>6</v>
          </cell>
          <cell r="K1465">
            <v>140</v>
          </cell>
        </row>
        <row r="1466">
          <cell r="C1466" t="str">
            <v>龙湖冠寓-武汉软件新城店100M/50元/1个月</v>
          </cell>
          <cell r="D1466" t="str">
            <v>龙湖冠寓</v>
          </cell>
          <cell r="E1466" t="str">
            <v>武汉</v>
          </cell>
          <cell r="F1466" t="str">
            <v>自助缴费</v>
          </cell>
          <cell r="G1466" t="str">
            <v>100M</v>
          </cell>
          <cell r="H1466" t="str">
            <v>是</v>
          </cell>
          <cell r="I1466">
            <v>50</v>
          </cell>
          <cell r="J1466">
            <v>1</v>
          </cell>
          <cell r="K1466">
            <v>25</v>
          </cell>
        </row>
        <row r="1467">
          <cell r="C1467" t="str">
            <v>龙湖冠寓-武汉软件新城店100M/510元/12个月</v>
          </cell>
          <cell r="D1467" t="str">
            <v>龙湖冠寓</v>
          </cell>
          <cell r="E1467" t="str">
            <v>武汉</v>
          </cell>
          <cell r="F1467" t="str">
            <v>自助缴费</v>
          </cell>
          <cell r="G1467" t="str">
            <v>100M</v>
          </cell>
          <cell r="H1467" t="str">
            <v>是</v>
          </cell>
          <cell r="I1467">
            <v>510</v>
          </cell>
          <cell r="J1467">
            <v>12</v>
          </cell>
          <cell r="K1467">
            <v>255</v>
          </cell>
        </row>
        <row r="1468">
          <cell r="C1468" t="str">
            <v>龙湖冠寓-武汉软件新城店200M/230元/3个月</v>
          </cell>
          <cell r="D1468" t="str">
            <v>龙湖冠寓</v>
          </cell>
          <cell r="E1468" t="str">
            <v>武汉</v>
          </cell>
          <cell r="F1468" t="str">
            <v>自助缴费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龙湖冠寓-武汉软件新城店200M/450元/6个月</v>
          </cell>
          <cell r="D1469" t="str">
            <v>龙湖冠寓</v>
          </cell>
          <cell r="E1469" t="str">
            <v>武汉</v>
          </cell>
          <cell r="F1469" t="str">
            <v>自助缴费</v>
          </cell>
          <cell r="G1469" t="str">
            <v>200M</v>
          </cell>
          <cell r="H1469" t="str">
            <v>是</v>
          </cell>
          <cell r="I1469">
            <v>450</v>
          </cell>
          <cell r="J1469">
            <v>6</v>
          </cell>
          <cell r="K1469">
            <v>225</v>
          </cell>
        </row>
        <row r="1470">
          <cell r="C1470" t="str">
            <v>龙湖冠寓-武汉软件新城店200M/80元/1个月</v>
          </cell>
          <cell r="D1470" t="str">
            <v>龙湖冠寓</v>
          </cell>
          <cell r="E1470" t="str">
            <v>武汉</v>
          </cell>
          <cell r="F1470" t="str">
            <v>自助缴费</v>
          </cell>
          <cell r="G1470" t="str">
            <v>200M</v>
          </cell>
          <cell r="H1470" t="str">
            <v>是</v>
          </cell>
          <cell r="I1470">
            <v>80</v>
          </cell>
          <cell r="J1470">
            <v>1</v>
          </cell>
          <cell r="K1470">
            <v>40</v>
          </cell>
        </row>
        <row r="1471">
          <cell r="C1471" t="str">
            <v>龙湖冠寓-武汉软件新城店200M/810元/12个月</v>
          </cell>
          <cell r="D1471" t="str">
            <v>龙湖冠寓</v>
          </cell>
          <cell r="E1471" t="str">
            <v>武汉</v>
          </cell>
          <cell r="F1471" t="str">
            <v>自助缴费</v>
          </cell>
          <cell r="G1471" t="str">
            <v>200M</v>
          </cell>
          <cell r="H1471" t="str">
            <v>是</v>
          </cell>
          <cell r="I1471">
            <v>810</v>
          </cell>
          <cell r="J1471">
            <v>12</v>
          </cell>
          <cell r="K1471">
            <v>405</v>
          </cell>
        </row>
        <row r="1472">
          <cell r="C1472" t="str">
            <v>龙湖冠寓-武汉软件新城店300M/100元/1个月</v>
          </cell>
          <cell r="D1472" t="str">
            <v>龙湖冠寓</v>
          </cell>
          <cell r="E1472" t="str">
            <v>武汉</v>
          </cell>
          <cell r="F1472" t="str">
            <v>自助缴费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龙湖冠寓-武汉软件新城店300M/1020元/12个月</v>
          </cell>
          <cell r="D1473" t="str">
            <v>龙湖冠寓</v>
          </cell>
          <cell r="E1473" t="str">
            <v>武汉</v>
          </cell>
          <cell r="F1473" t="str">
            <v>自助缴费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龙湖冠寓-武汉软件新城店300M/290元/3个月</v>
          </cell>
          <cell r="D1474" t="str">
            <v>龙湖冠寓</v>
          </cell>
          <cell r="E1474" t="str">
            <v>武汉</v>
          </cell>
          <cell r="F1474" t="str">
            <v>自助缴费</v>
          </cell>
          <cell r="G1474" t="str">
            <v>300M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龙湖冠寓-武汉软件新城店300M/560元/6个月</v>
          </cell>
          <cell r="D1475" t="str">
            <v>龙湖冠寓</v>
          </cell>
          <cell r="E1475" t="str">
            <v>武汉</v>
          </cell>
          <cell r="F1475" t="str">
            <v>自助缴费</v>
          </cell>
          <cell r="G1475" t="str">
            <v>300M</v>
          </cell>
          <cell r="H1475" t="str">
            <v>是</v>
          </cell>
          <cell r="I1475">
            <v>560</v>
          </cell>
          <cell r="J1475">
            <v>6</v>
          </cell>
          <cell r="K1475">
            <v>280</v>
          </cell>
        </row>
        <row r="1476">
          <cell r="C1476" t="str">
            <v>龙湖冠寓-武汉软件新城店100M/50元/一个月</v>
          </cell>
          <cell r="D1476" t="str">
            <v>龙湖冠寓</v>
          </cell>
          <cell r="E1476" t="str">
            <v>武汉</v>
          </cell>
          <cell r="F1476" t="str">
            <v>自助缴费</v>
          </cell>
          <cell r="G1476" t="str">
            <v>100M</v>
          </cell>
          <cell r="H1476" t="str">
            <v>是</v>
          </cell>
          <cell r="I1476">
            <v>50</v>
          </cell>
          <cell r="J1476">
            <v>1</v>
          </cell>
          <cell r="K1476">
            <v>25</v>
          </cell>
        </row>
        <row r="1477">
          <cell r="C1477" t="str">
            <v>龙湖冠寓-武汉软件新城店200M/80元/一个月</v>
          </cell>
          <cell r="D1477" t="str">
            <v>龙湖冠寓</v>
          </cell>
          <cell r="E1477" t="str">
            <v>武汉</v>
          </cell>
          <cell r="F1477" t="str">
            <v>自助缴费</v>
          </cell>
          <cell r="G1477" t="str">
            <v>200M</v>
          </cell>
          <cell r="H1477" t="str">
            <v>是</v>
          </cell>
          <cell r="I1477">
            <v>80</v>
          </cell>
          <cell r="J1477">
            <v>1</v>
          </cell>
          <cell r="K1477">
            <v>40</v>
          </cell>
        </row>
        <row r="1478">
          <cell r="C1478" t="str">
            <v>龙湖冠寓-成都软件新城店100M/50元/一个月</v>
          </cell>
          <cell r="D1478" t="str">
            <v>龙湖冠寓</v>
          </cell>
          <cell r="E1478" t="str">
            <v>武汉</v>
          </cell>
          <cell r="F1478" t="str">
            <v>自助缴费</v>
          </cell>
          <cell r="G1478" t="str">
            <v>100M</v>
          </cell>
          <cell r="H1478" t="str">
            <v>是</v>
          </cell>
          <cell r="I1478">
            <v>50</v>
          </cell>
          <cell r="J1478">
            <v>1</v>
          </cell>
          <cell r="K1478">
            <v>25</v>
          </cell>
        </row>
        <row r="1479">
          <cell r="C1479" t="str">
            <v>龙湖冠寓-成都软件新城店200M/80元/一个月</v>
          </cell>
          <cell r="D1479" t="str">
            <v>龙湖冠寓</v>
          </cell>
          <cell r="E1479" t="str">
            <v>武汉</v>
          </cell>
          <cell r="F1479" t="str">
            <v>自助缴费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龙湖冠寓-武汉商学院店-100M/145元/3个月</v>
          </cell>
          <cell r="D1480" t="str">
            <v>龙湖冠寓</v>
          </cell>
          <cell r="E1480" t="str">
            <v>武汉</v>
          </cell>
          <cell r="F1480" t="str">
            <v>自助缴费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龙湖冠寓-武汉商学院店-100M/280元/6个月</v>
          </cell>
          <cell r="D1481" t="str">
            <v>龙湖冠寓</v>
          </cell>
          <cell r="E1481" t="str">
            <v>武汉</v>
          </cell>
          <cell r="F1481" t="str">
            <v>自助缴费</v>
          </cell>
          <cell r="G1481" t="str">
            <v>100M</v>
          </cell>
          <cell r="H1481" t="str">
            <v>是</v>
          </cell>
          <cell r="I1481">
            <v>280</v>
          </cell>
          <cell r="J1481">
            <v>6</v>
          </cell>
          <cell r="K1481">
            <v>140</v>
          </cell>
        </row>
        <row r="1482">
          <cell r="C1482" t="str">
            <v>龙湖冠寓-武汉商学院店-100M/50元/1个月</v>
          </cell>
          <cell r="D1482" t="str">
            <v>龙湖冠寓</v>
          </cell>
          <cell r="E1482" t="str">
            <v>武汉</v>
          </cell>
          <cell r="F1482" t="str">
            <v>自助缴费</v>
          </cell>
          <cell r="G1482" t="str">
            <v>100M</v>
          </cell>
          <cell r="H1482" t="str">
            <v>是</v>
          </cell>
          <cell r="I1482">
            <v>50</v>
          </cell>
          <cell r="J1482">
            <v>1</v>
          </cell>
          <cell r="K1482">
            <v>25</v>
          </cell>
        </row>
        <row r="1483">
          <cell r="C1483" t="str">
            <v>龙湖冠寓-武汉商学院店-200M/230元/3个月</v>
          </cell>
          <cell r="D1483" t="str">
            <v>龙湖冠寓</v>
          </cell>
          <cell r="E1483" t="str">
            <v>武汉</v>
          </cell>
          <cell r="F1483" t="str">
            <v>自助缴费</v>
          </cell>
          <cell r="G1483" t="str">
            <v>200M</v>
          </cell>
          <cell r="H1483" t="str">
            <v>是</v>
          </cell>
          <cell r="I1483">
            <v>230</v>
          </cell>
          <cell r="J1483">
            <v>3</v>
          </cell>
          <cell r="K1483">
            <v>115</v>
          </cell>
        </row>
        <row r="1484">
          <cell r="C1484" t="str">
            <v>龙湖冠寓-武汉商学院店-200M/80元/1个月</v>
          </cell>
          <cell r="D1484" t="str">
            <v>龙湖冠寓</v>
          </cell>
          <cell r="E1484" t="str">
            <v>武汉</v>
          </cell>
          <cell r="F1484" t="str">
            <v>自助缴费</v>
          </cell>
          <cell r="G1484" t="str">
            <v>200M</v>
          </cell>
          <cell r="H1484" t="str">
            <v>是</v>
          </cell>
          <cell r="I1484">
            <v>80</v>
          </cell>
          <cell r="J1484">
            <v>1</v>
          </cell>
          <cell r="K1484">
            <v>40</v>
          </cell>
        </row>
        <row r="1485">
          <cell r="C1485" t="str">
            <v>龙湖冠寓-武汉商学院店-300M/100元/1个月</v>
          </cell>
          <cell r="D1485" t="str">
            <v>龙湖冠寓</v>
          </cell>
          <cell r="E1485" t="str">
            <v>武汉</v>
          </cell>
          <cell r="F1485" t="str">
            <v>自助缴费</v>
          </cell>
          <cell r="G1485" t="str">
            <v>300M</v>
          </cell>
          <cell r="H1485" t="str">
            <v>是</v>
          </cell>
          <cell r="I1485">
            <v>100</v>
          </cell>
          <cell r="J1485">
            <v>1</v>
          </cell>
          <cell r="K1485">
            <v>50</v>
          </cell>
        </row>
        <row r="1486">
          <cell r="C1486" t="str">
            <v>龙湖冠寓-武汉商学院店-300M/290元/3个月</v>
          </cell>
          <cell r="D1486" t="str">
            <v>龙湖冠寓</v>
          </cell>
          <cell r="E1486" t="str">
            <v>武汉</v>
          </cell>
          <cell r="F1486" t="str">
            <v>自助缴费</v>
          </cell>
          <cell r="G1486" t="str">
            <v>300M</v>
          </cell>
          <cell r="H1486" t="str">
            <v>是</v>
          </cell>
          <cell r="I1486">
            <v>290</v>
          </cell>
          <cell r="J1486">
            <v>3</v>
          </cell>
          <cell r="K1486">
            <v>145</v>
          </cell>
        </row>
        <row r="1487">
          <cell r="C1487" t="str">
            <v>龙湖冠寓-武汉商学院店-100M/510元/12个月</v>
          </cell>
          <cell r="D1487" t="str">
            <v>龙湖冠寓</v>
          </cell>
          <cell r="E1487" t="str">
            <v>武汉</v>
          </cell>
          <cell r="F1487" t="str">
            <v>自助缴费</v>
          </cell>
          <cell r="G1487" t="str">
            <v>100M</v>
          </cell>
          <cell r="H1487" t="str">
            <v>是</v>
          </cell>
          <cell r="I1487">
            <v>510</v>
          </cell>
          <cell r="J1487">
            <v>12</v>
          </cell>
          <cell r="K1487">
            <v>255</v>
          </cell>
        </row>
        <row r="1488">
          <cell r="C1488" t="str">
            <v>龙湖冠寓-武汉滠口店-100M/145元/3个月</v>
          </cell>
          <cell r="D1488" t="str">
            <v>龙湖冠寓</v>
          </cell>
          <cell r="E1488" t="str">
            <v>武汉</v>
          </cell>
          <cell r="F1488" t="str">
            <v>自助缴费</v>
          </cell>
          <cell r="G1488" t="str">
            <v>100M</v>
          </cell>
          <cell r="H1488" t="str">
            <v>是</v>
          </cell>
          <cell r="I1488">
            <v>145</v>
          </cell>
          <cell r="J1488">
            <v>3</v>
          </cell>
          <cell r="K1488">
            <v>72.5</v>
          </cell>
        </row>
        <row r="1489">
          <cell r="C1489" t="str">
            <v>龙湖冠寓-武汉滠口店-100M/280元/6个月</v>
          </cell>
          <cell r="D1489" t="str">
            <v>龙湖冠寓</v>
          </cell>
          <cell r="E1489" t="str">
            <v>武汉</v>
          </cell>
          <cell r="F1489" t="str">
            <v>自助缴费</v>
          </cell>
          <cell r="G1489" t="str">
            <v>100M</v>
          </cell>
          <cell r="H1489" t="str">
            <v>是</v>
          </cell>
          <cell r="I1489">
            <v>280</v>
          </cell>
          <cell r="J1489">
            <v>6</v>
          </cell>
          <cell r="K1489">
            <v>140</v>
          </cell>
        </row>
        <row r="1490">
          <cell r="C1490" t="str">
            <v>龙湖冠寓-武汉滠口店-100M/50元/1个月</v>
          </cell>
          <cell r="D1490" t="str">
            <v>龙湖冠寓</v>
          </cell>
          <cell r="E1490" t="str">
            <v>武汉</v>
          </cell>
          <cell r="F1490" t="str">
            <v>自助缴费</v>
          </cell>
          <cell r="G1490" t="str">
            <v>100M</v>
          </cell>
          <cell r="H1490" t="str">
            <v>是</v>
          </cell>
          <cell r="I1490">
            <v>50</v>
          </cell>
          <cell r="J1490">
            <v>1</v>
          </cell>
          <cell r="K1490">
            <v>25</v>
          </cell>
        </row>
        <row r="1491">
          <cell r="C1491" t="str">
            <v>龙湖冠寓-武汉滠口店-100M/510元/12个月</v>
          </cell>
          <cell r="D1491" t="str">
            <v>龙湖冠寓</v>
          </cell>
          <cell r="E1491" t="str">
            <v>武汉</v>
          </cell>
          <cell r="F1491" t="str">
            <v>自助缴费</v>
          </cell>
          <cell r="G1491" t="str">
            <v>100M</v>
          </cell>
          <cell r="H1491" t="str">
            <v>是</v>
          </cell>
          <cell r="I1491">
            <v>510</v>
          </cell>
          <cell r="J1491">
            <v>12</v>
          </cell>
          <cell r="K1491">
            <v>255</v>
          </cell>
        </row>
        <row r="1492">
          <cell r="C1492" t="str">
            <v>龙湖冠寓-武汉滠口店-200M/230元/3个月</v>
          </cell>
          <cell r="D1492" t="str">
            <v>龙湖冠寓</v>
          </cell>
          <cell r="E1492" t="str">
            <v>武汉</v>
          </cell>
          <cell r="F1492" t="str">
            <v>自助缴费</v>
          </cell>
          <cell r="G1492" t="str">
            <v>200M</v>
          </cell>
          <cell r="H1492" t="str">
            <v>是</v>
          </cell>
          <cell r="I1492">
            <v>230</v>
          </cell>
          <cell r="J1492">
            <v>3</v>
          </cell>
          <cell r="K1492">
            <v>115</v>
          </cell>
        </row>
        <row r="1493">
          <cell r="C1493" t="str">
            <v>龙湖冠寓-武汉滠口店-200M/450元/6个月</v>
          </cell>
          <cell r="D1493" t="str">
            <v>龙湖冠寓</v>
          </cell>
          <cell r="E1493" t="str">
            <v>武汉</v>
          </cell>
          <cell r="F1493" t="str">
            <v>自助缴费</v>
          </cell>
          <cell r="G1493" t="str">
            <v>200M</v>
          </cell>
          <cell r="H1493" t="str">
            <v>是</v>
          </cell>
          <cell r="I1493">
            <v>450</v>
          </cell>
          <cell r="J1493">
            <v>6</v>
          </cell>
          <cell r="K1493">
            <v>225</v>
          </cell>
        </row>
        <row r="1494">
          <cell r="C1494" t="str">
            <v>龙湖冠寓-武汉滠口店-200M/80元/1个月</v>
          </cell>
          <cell r="D1494" t="str">
            <v>龙湖冠寓</v>
          </cell>
          <cell r="E1494" t="str">
            <v>武汉</v>
          </cell>
          <cell r="F1494" t="str">
            <v>自助缴费</v>
          </cell>
          <cell r="G1494" t="str">
            <v>200M</v>
          </cell>
          <cell r="H1494" t="str">
            <v>是</v>
          </cell>
          <cell r="I1494">
            <v>80</v>
          </cell>
          <cell r="J1494">
            <v>1</v>
          </cell>
          <cell r="K1494">
            <v>40</v>
          </cell>
        </row>
        <row r="1495">
          <cell r="C1495" t="str">
            <v>龙湖冠寓-武汉滠口店-200M/810元/12个月</v>
          </cell>
          <cell r="D1495" t="str">
            <v>龙湖冠寓</v>
          </cell>
          <cell r="E1495" t="str">
            <v>武汉</v>
          </cell>
          <cell r="F1495" t="str">
            <v>自助缴费</v>
          </cell>
          <cell r="G1495" t="str">
            <v>200M</v>
          </cell>
          <cell r="H1495" t="str">
            <v>是</v>
          </cell>
          <cell r="I1495">
            <v>810</v>
          </cell>
          <cell r="J1495">
            <v>12</v>
          </cell>
          <cell r="K1495">
            <v>405</v>
          </cell>
        </row>
        <row r="1496">
          <cell r="C1496" t="str">
            <v>龙湖冠寓-武汉滠口店-300M/100元/1个月</v>
          </cell>
          <cell r="D1496" t="str">
            <v>龙湖冠寓</v>
          </cell>
          <cell r="E1496" t="str">
            <v>武汉</v>
          </cell>
          <cell r="F1496" t="str">
            <v>自助缴费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龙湖冠寓-武汉滠口店-300M/1020元/12个月</v>
          </cell>
          <cell r="D1497" t="str">
            <v>龙湖冠寓</v>
          </cell>
          <cell r="E1497" t="str">
            <v>武汉</v>
          </cell>
          <cell r="F1497" t="str">
            <v>自助缴费</v>
          </cell>
          <cell r="G1497" t="str">
            <v>300M</v>
          </cell>
          <cell r="H1497" t="str">
            <v>是</v>
          </cell>
          <cell r="I1497">
            <v>1020</v>
          </cell>
          <cell r="J1497">
            <v>12</v>
          </cell>
          <cell r="K1497">
            <v>510</v>
          </cell>
        </row>
        <row r="1498">
          <cell r="C1498" t="str">
            <v>龙湖冠寓-武汉滠口店-300M/290元/3个月</v>
          </cell>
          <cell r="D1498" t="str">
            <v>龙湖冠寓</v>
          </cell>
          <cell r="E1498" t="str">
            <v>武汉</v>
          </cell>
          <cell r="F1498" t="str">
            <v>自助缴费</v>
          </cell>
          <cell r="G1498" t="str">
            <v>300M</v>
          </cell>
          <cell r="H1498" t="str">
            <v>是</v>
          </cell>
          <cell r="I1498">
            <v>290</v>
          </cell>
          <cell r="J1498">
            <v>3</v>
          </cell>
          <cell r="K1498">
            <v>145</v>
          </cell>
        </row>
        <row r="1499">
          <cell r="C1499" t="str">
            <v>龙湖冠寓-武汉滠口店-300M/560元/6个月</v>
          </cell>
          <cell r="D1499" t="str">
            <v>龙湖冠寓</v>
          </cell>
          <cell r="E1499" t="str">
            <v>武汉</v>
          </cell>
          <cell r="F1499" t="str">
            <v>自助缴费</v>
          </cell>
          <cell r="G1499" t="str">
            <v>300M</v>
          </cell>
          <cell r="H1499" t="str">
            <v>是</v>
          </cell>
          <cell r="I1499">
            <v>560</v>
          </cell>
          <cell r="J1499">
            <v>6</v>
          </cell>
          <cell r="K1499">
            <v>280</v>
          </cell>
        </row>
        <row r="1500">
          <cell r="C1500" t="str">
            <v>龙湖冠寓-武汉太子尚品100M/50元/1个月</v>
          </cell>
          <cell r="D1500" t="str">
            <v>龙湖冠寓</v>
          </cell>
          <cell r="E1500" t="str">
            <v>武汉</v>
          </cell>
          <cell r="F1500" t="str">
            <v>自助缴费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龙湖冠寓-武汉太子尚品100M/145元/3个月</v>
          </cell>
          <cell r="D1501" t="str">
            <v>龙湖冠寓</v>
          </cell>
          <cell r="E1501" t="str">
            <v>武汉</v>
          </cell>
          <cell r="F1501" t="str">
            <v>自助缴费</v>
          </cell>
          <cell r="G1501" t="str">
            <v>100M</v>
          </cell>
          <cell r="H1501" t="str">
            <v>是</v>
          </cell>
          <cell r="I1501">
            <v>145</v>
          </cell>
          <cell r="J1501">
            <v>3</v>
          </cell>
          <cell r="K1501">
            <v>72.5</v>
          </cell>
        </row>
        <row r="1502">
          <cell r="C1502" t="str">
            <v>龙湖冠寓-武汉太子尚品100M/280元/6个月</v>
          </cell>
          <cell r="D1502" t="str">
            <v>龙湖冠寓</v>
          </cell>
          <cell r="E1502" t="str">
            <v>武汉</v>
          </cell>
          <cell r="F1502" t="str">
            <v>自助缴费</v>
          </cell>
          <cell r="G1502" t="str">
            <v>100M</v>
          </cell>
          <cell r="H1502" t="str">
            <v>是</v>
          </cell>
          <cell r="I1502">
            <v>280</v>
          </cell>
          <cell r="J1502">
            <v>6</v>
          </cell>
          <cell r="K1502">
            <v>140</v>
          </cell>
        </row>
        <row r="1503">
          <cell r="C1503" t="str">
            <v>龙湖冠寓-武汉太子尚品100M/510元/12个月</v>
          </cell>
          <cell r="D1503" t="str">
            <v>龙湖冠寓</v>
          </cell>
          <cell r="E1503" t="str">
            <v>武汉</v>
          </cell>
          <cell r="F1503" t="str">
            <v>自助缴费</v>
          </cell>
          <cell r="G1503" t="str">
            <v>100M</v>
          </cell>
          <cell r="H1503" t="str">
            <v>是</v>
          </cell>
          <cell r="I1503">
            <v>510</v>
          </cell>
          <cell r="J1503">
            <v>12</v>
          </cell>
          <cell r="K1503">
            <v>255</v>
          </cell>
        </row>
        <row r="1504">
          <cell r="C1504" t="str">
            <v>龙湖冠寓-武汉太子尚品200M/80元/1个月</v>
          </cell>
          <cell r="D1504" t="str">
            <v>龙湖冠寓</v>
          </cell>
          <cell r="E1504" t="str">
            <v>武汉</v>
          </cell>
          <cell r="F1504" t="str">
            <v>自助缴费</v>
          </cell>
          <cell r="G1504" t="str">
            <v>200M</v>
          </cell>
          <cell r="H1504" t="str">
            <v>是</v>
          </cell>
          <cell r="I1504">
            <v>80</v>
          </cell>
          <cell r="J1504">
            <v>1</v>
          </cell>
          <cell r="K1504">
            <v>40</v>
          </cell>
        </row>
        <row r="1505">
          <cell r="C1505" t="str">
            <v>龙湖冠寓-武汉太子尚品200M/230元/3个月</v>
          </cell>
          <cell r="D1505" t="str">
            <v>龙湖冠寓</v>
          </cell>
          <cell r="E1505" t="str">
            <v>武汉</v>
          </cell>
          <cell r="F1505" t="str">
            <v>自助缴费</v>
          </cell>
          <cell r="G1505" t="str">
            <v>200M</v>
          </cell>
          <cell r="H1505" t="str">
            <v>是</v>
          </cell>
          <cell r="I1505">
            <v>230</v>
          </cell>
          <cell r="J1505">
            <v>3</v>
          </cell>
          <cell r="K1505">
            <v>115</v>
          </cell>
        </row>
        <row r="1506">
          <cell r="C1506" t="str">
            <v>龙湖冠寓-武汉太子尚品200M/450元/6个月</v>
          </cell>
          <cell r="D1506" t="str">
            <v>龙湖冠寓</v>
          </cell>
          <cell r="E1506" t="str">
            <v>武汉</v>
          </cell>
          <cell r="F1506" t="str">
            <v>自助缴费</v>
          </cell>
          <cell r="G1506" t="str">
            <v>200M</v>
          </cell>
          <cell r="H1506" t="str">
            <v>是</v>
          </cell>
          <cell r="I1506">
            <v>450</v>
          </cell>
          <cell r="J1506">
            <v>6</v>
          </cell>
          <cell r="K1506">
            <v>225</v>
          </cell>
        </row>
        <row r="1507">
          <cell r="C1507" t="str">
            <v>龙湖冠寓-武汉太子尚品200M/810元/12个月</v>
          </cell>
          <cell r="D1507" t="str">
            <v>龙湖冠寓</v>
          </cell>
          <cell r="E1507" t="str">
            <v>武汉</v>
          </cell>
          <cell r="F1507" t="str">
            <v>自助缴费</v>
          </cell>
          <cell r="G1507" t="str">
            <v>200M</v>
          </cell>
          <cell r="H1507" t="str">
            <v>是</v>
          </cell>
          <cell r="I1507">
            <v>810</v>
          </cell>
          <cell r="J1507">
            <v>12</v>
          </cell>
          <cell r="K1507">
            <v>405</v>
          </cell>
        </row>
        <row r="1508">
          <cell r="C1508" t="str">
            <v>龙湖冠寓-武汉太子尚品-300M/100元/一个月</v>
          </cell>
          <cell r="D1508" t="str">
            <v>龙湖冠寓</v>
          </cell>
          <cell r="E1508" t="str">
            <v>武汉</v>
          </cell>
          <cell r="F1508" t="str">
            <v>自助缴费</v>
          </cell>
          <cell r="G1508" t="str">
            <v>300M</v>
          </cell>
          <cell r="H1508" t="str">
            <v>是</v>
          </cell>
          <cell r="I1508">
            <v>100</v>
          </cell>
          <cell r="J1508">
            <v>1</v>
          </cell>
          <cell r="K1508">
            <v>50</v>
          </cell>
        </row>
        <row r="1509">
          <cell r="C1509" t="str">
            <v>龙湖冠寓-武汉太子尚品-500M/一个月/200元</v>
          </cell>
          <cell r="D1509" t="str">
            <v>龙湖冠寓</v>
          </cell>
          <cell r="E1509" t="str">
            <v>武汉</v>
          </cell>
          <cell r="F1509" t="str">
            <v>自助缴费</v>
          </cell>
          <cell r="G1509" t="str">
            <v>500M</v>
          </cell>
          <cell r="H1509" t="str">
            <v>是</v>
          </cell>
          <cell r="I1509">
            <v>200</v>
          </cell>
          <cell r="J1509">
            <v>1</v>
          </cell>
          <cell r="K1509">
            <v>100</v>
          </cell>
        </row>
        <row r="1510">
          <cell r="C1510" t="str">
            <v>龙湖冠寓-武汉西北湖-100M/145元/3个月</v>
          </cell>
          <cell r="D1510" t="str">
            <v>龙湖冠寓</v>
          </cell>
          <cell r="E1510" t="str">
            <v>武汉</v>
          </cell>
          <cell r="F1510" t="str">
            <v>自助缴费</v>
          </cell>
          <cell r="G1510" t="str">
            <v>100M</v>
          </cell>
          <cell r="H1510" t="str">
            <v>是</v>
          </cell>
          <cell r="I1510">
            <v>145</v>
          </cell>
          <cell r="J1510">
            <v>3</v>
          </cell>
          <cell r="K1510">
            <v>72.5</v>
          </cell>
        </row>
        <row r="1511">
          <cell r="C1511" t="str">
            <v>龙湖冠寓-武汉西北湖-100M/280元/6个月</v>
          </cell>
          <cell r="D1511" t="str">
            <v>龙湖冠寓</v>
          </cell>
          <cell r="E1511" t="str">
            <v>武汉</v>
          </cell>
          <cell r="F1511" t="str">
            <v>自助缴费</v>
          </cell>
          <cell r="G1511" t="str">
            <v>100M</v>
          </cell>
          <cell r="H1511" t="str">
            <v>是</v>
          </cell>
          <cell r="I1511">
            <v>280</v>
          </cell>
          <cell r="J1511">
            <v>6</v>
          </cell>
          <cell r="K1511">
            <v>140</v>
          </cell>
        </row>
        <row r="1512">
          <cell r="C1512" t="str">
            <v>龙湖冠寓-武汉西北湖-100M/50元/1个月</v>
          </cell>
          <cell r="D1512" t="str">
            <v>龙湖冠寓</v>
          </cell>
          <cell r="E1512" t="str">
            <v>武汉</v>
          </cell>
          <cell r="F1512" t="str">
            <v>自助缴费</v>
          </cell>
          <cell r="G1512" t="str">
            <v>100M</v>
          </cell>
          <cell r="H1512" t="str">
            <v>是</v>
          </cell>
          <cell r="I1512">
            <v>50</v>
          </cell>
          <cell r="J1512">
            <v>1</v>
          </cell>
          <cell r="K1512">
            <v>25</v>
          </cell>
        </row>
        <row r="1513">
          <cell r="C1513" t="str">
            <v>龙湖冠寓-武汉西北湖-100M/510元/12个月</v>
          </cell>
          <cell r="D1513" t="str">
            <v>龙湖冠寓</v>
          </cell>
          <cell r="E1513" t="str">
            <v>武汉</v>
          </cell>
          <cell r="F1513" t="str">
            <v>自助缴费</v>
          </cell>
          <cell r="G1513" t="str">
            <v>100M</v>
          </cell>
          <cell r="H1513" t="str">
            <v>是</v>
          </cell>
          <cell r="I1513">
            <v>510</v>
          </cell>
          <cell r="J1513">
            <v>12</v>
          </cell>
          <cell r="K1513">
            <v>255</v>
          </cell>
        </row>
        <row r="1514">
          <cell r="C1514" t="str">
            <v>龙湖冠寓-武汉西北湖-200M/230元/3个月</v>
          </cell>
          <cell r="D1514" t="str">
            <v>龙湖冠寓</v>
          </cell>
          <cell r="E1514" t="str">
            <v>武汉</v>
          </cell>
          <cell r="F1514" t="str">
            <v>自助缴费</v>
          </cell>
          <cell r="G1514" t="str">
            <v>200M</v>
          </cell>
          <cell r="H1514" t="str">
            <v>是</v>
          </cell>
          <cell r="I1514">
            <v>230</v>
          </cell>
          <cell r="J1514">
            <v>3</v>
          </cell>
          <cell r="K1514">
            <v>115</v>
          </cell>
        </row>
        <row r="1515">
          <cell r="C1515" t="str">
            <v>龙湖冠寓-武汉西北湖-200M/450元/6个月</v>
          </cell>
          <cell r="D1515" t="str">
            <v>龙湖冠寓</v>
          </cell>
          <cell r="E1515" t="str">
            <v>武汉</v>
          </cell>
          <cell r="F1515" t="str">
            <v>自助缴费</v>
          </cell>
          <cell r="G1515" t="str">
            <v>200M</v>
          </cell>
          <cell r="H1515" t="str">
            <v>是</v>
          </cell>
          <cell r="I1515">
            <v>450</v>
          </cell>
          <cell r="J1515">
            <v>6</v>
          </cell>
          <cell r="K1515">
            <v>225</v>
          </cell>
        </row>
        <row r="1516">
          <cell r="C1516" t="str">
            <v>龙湖冠寓-武汉西北湖-200M/80元/1个月</v>
          </cell>
          <cell r="D1516" t="str">
            <v>龙湖冠寓</v>
          </cell>
          <cell r="E1516" t="str">
            <v>武汉</v>
          </cell>
          <cell r="F1516" t="str">
            <v>自助缴费</v>
          </cell>
          <cell r="G1516" t="str">
            <v>200M</v>
          </cell>
          <cell r="H1516" t="str">
            <v>是</v>
          </cell>
          <cell r="I1516">
            <v>80</v>
          </cell>
          <cell r="J1516">
            <v>1</v>
          </cell>
          <cell r="K1516">
            <v>40</v>
          </cell>
        </row>
        <row r="1517">
          <cell r="C1517" t="str">
            <v>龙湖冠寓-武汉西北湖-200M/810元/12个月</v>
          </cell>
          <cell r="D1517" t="str">
            <v>龙湖冠寓</v>
          </cell>
          <cell r="E1517" t="str">
            <v>武汉</v>
          </cell>
          <cell r="F1517" t="str">
            <v>自助缴费</v>
          </cell>
          <cell r="G1517" t="str">
            <v>200M</v>
          </cell>
          <cell r="H1517" t="str">
            <v>是</v>
          </cell>
          <cell r="I1517">
            <v>810</v>
          </cell>
          <cell r="J1517">
            <v>12</v>
          </cell>
          <cell r="K1517">
            <v>405</v>
          </cell>
        </row>
        <row r="1518">
          <cell r="C1518" t="str">
            <v>龙湖冠寓-武汉西北湖-300M/100元/1个月</v>
          </cell>
          <cell r="D1518" t="str">
            <v>龙湖冠寓</v>
          </cell>
          <cell r="E1518" t="str">
            <v>武汉</v>
          </cell>
          <cell r="F1518" t="str">
            <v>自助缴费</v>
          </cell>
          <cell r="G1518" t="str">
            <v>300M</v>
          </cell>
          <cell r="H1518" t="str">
            <v>是</v>
          </cell>
          <cell r="I1518">
            <v>100</v>
          </cell>
          <cell r="J1518">
            <v>1</v>
          </cell>
          <cell r="K1518">
            <v>50</v>
          </cell>
        </row>
        <row r="1519">
          <cell r="C1519" t="str">
            <v>龙湖冠寓-武汉西北湖-300M/1020元/12个月</v>
          </cell>
          <cell r="D1519" t="str">
            <v>龙湖冠寓</v>
          </cell>
          <cell r="E1519" t="str">
            <v>武汉</v>
          </cell>
          <cell r="F1519" t="str">
            <v>自助缴费</v>
          </cell>
          <cell r="G1519" t="str">
            <v>300M</v>
          </cell>
          <cell r="H1519" t="str">
            <v>是</v>
          </cell>
          <cell r="I1519">
            <v>1020</v>
          </cell>
          <cell r="J1519">
            <v>12</v>
          </cell>
          <cell r="K1519">
            <v>510</v>
          </cell>
        </row>
        <row r="1520">
          <cell r="C1520" t="str">
            <v>龙湖冠寓-武汉西北湖-300M/290元/3个月</v>
          </cell>
          <cell r="D1520" t="str">
            <v>龙湖冠寓</v>
          </cell>
          <cell r="E1520" t="str">
            <v>武汉</v>
          </cell>
          <cell r="F1520" t="str">
            <v>自助缴费</v>
          </cell>
          <cell r="G1520" t="str">
            <v>300M</v>
          </cell>
          <cell r="H1520" t="str">
            <v>是</v>
          </cell>
          <cell r="I1520">
            <v>290</v>
          </cell>
          <cell r="J1520">
            <v>3</v>
          </cell>
          <cell r="K1520">
            <v>145</v>
          </cell>
        </row>
        <row r="1521">
          <cell r="C1521" t="str">
            <v>龙湖冠寓-武汉西北湖-300M/560元/6个月</v>
          </cell>
          <cell r="D1521" t="str">
            <v>龙湖冠寓</v>
          </cell>
          <cell r="E1521" t="str">
            <v>武汉</v>
          </cell>
          <cell r="F1521" t="str">
            <v>自助缴费</v>
          </cell>
          <cell r="G1521" t="str">
            <v>300M</v>
          </cell>
          <cell r="H1521" t="str">
            <v>是</v>
          </cell>
          <cell r="I1521">
            <v>560</v>
          </cell>
          <cell r="J1521">
            <v>6</v>
          </cell>
          <cell r="K1521">
            <v>280</v>
          </cell>
        </row>
        <row r="1522">
          <cell r="C1522" t="str">
            <v>龙湖冠寓-武汉西北湖-500M/200元/1个月</v>
          </cell>
          <cell r="D1522" t="str">
            <v>龙湖冠寓</v>
          </cell>
          <cell r="E1522" t="str">
            <v>武汉</v>
          </cell>
          <cell r="F1522" t="str">
            <v>自助缴费</v>
          </cell>
          <cell r="G1522" t="str">
            <v>500M</v>
          </cell>
          <cell r="H1522" t="str">
            <v>是</v>
          </cell>
          <cell r="I1522">
            <v>200</v>
          </cell>
          <cell r="J1522">
            <v>1</v>
          </cell>
          <cell r="K1522">
            <v>100</v>
          </cell>
        </row>
        <row r="1523">
          <cell r="C1523" t="str">
            <v>龙湖冠寓-武汉香港路店-100M/145元/3个月</v>
          </cell>
          <cell r="D1523" t="str">
            <v>龙湖冠寓</v>
          </cell>
          <cell r="E1523" t="str">
            <v>武汉</v>
          </cell>
          <cell r="F1523" t="str">
            <v>自助缴费</v>
          </cell>
          <cell r="G1523" t="str">
            <v>100M</v>
          </cell>
          <cell r="H1523" t="str">
            <v>是</v>
          </cell>
          <cell r="I1523">
            <v>145</v>
          </cell>
          <cell r="J1523">
            <v>3</v>
          </cell>
          <cell r="K1523">
            <v>72.5</v>
          </cell>
        </row>
        <row r="1524">
          <cell r="C1524" t="str">
            <v>龙湖冠寓-武汉香港路店-100M/280元/6个月</v>
          </cell>
          <cell r="D1524" t="str">
            <v>龙湖冠寓</v>
          </cell>
          <cell r="E1524" t="str">
            <v>武汉</v>
          </cell>
          <cell r="F1524" t="str">
            <v>自助缴费</v>
          </cell>
          <cell r="G1524" t="str">
            <v>100M</v>
          </cell>
          <cell r="H1524" t="str">
            <v>是</v>
          </cell>
          <cell r="I1524">
            <v>280</v>
          </cell>
          <cell r="J1524">
            <v>6</v>
          </cell>
          <cell r="K1524">
            <v>140</v>
          </cell>
        </row>
        <row r="1525">
          <cell r="C1525" t="str">
            <v>龙湖冠寓-武汉香港路店-100M/50元/1个月</v>
          </cell>
          <cell r="D1525" t="str">
            <v>龙湖冠寓</v>
          </cell>
          <cell r="E1525" t="str">
            <v>武汉</v>
          </cell>
          <cell r="F1525" t="str">
            <v>自助缴费</v>
          </cell>
          <cell r="G1525" t="str">
            <v>100M</v>
          </cell>
          <cell r="H1525" t="str">
            <v>是</v>
          </cell>
          <cell r="I1525">
            <v>50</v>
          </cell>
          <cell r="J1525">
            <v>1</v>
          </cell>
          <cell r="K1525">
            <v>25</v>
          </cell>
        </row>
        <row r="1526">
          <cell r="C1526" t="str">
            <v>龙湖冠寓-武汉香港路店-100M/510元/12个月</v>
          </cell>
          <cell r="D1526" t="str">
            <v>龙湖冠寓</v>
          </cell>
          <cell r="E1526" t="str">
            <v>武汉</v>
          </cell>
          <cell r="F1526" t="str">
            <v>自助缴费</v>
          </cell>
          <cell r="G1526" t="str">
            <v>100M</v>
          </cell>
          <cell r="H1526" t="str">
            <v>是</v>
          </cell>
          <cell r="I1526">
            <v>510</v>
          </cell>
          <cell r="J1526">
            <v>12</v>
          </cell>
          <cell r="K1526">
            <v>255</v>
          </cell>
        </row>
        <row r="1527">
          <cell r="C1527" t="str">
            <v>龙湖冠寓-武汉香港路店-200M/230元/3个月</v>
          </cell>
          <cell r="D1527" t="str">
            <v>龙湖冠寓</v>
          </cell>
          <cell r="E1527" t="str">
            <v>武汉</v>
          </cell>
          <cell r="F1527" t="str">
            <v>自助缴费</v>
          </cell>
          <cell r="G1527" t="str">
            <v>200M</v>
          </cell>
          <cell r="H1527" t="str">
            <v>是</v>
          </cell>
          <cell r="I1527">
            <v>230</v>
          </cell>
          <cell r="J1527">
            <v>3</v>
          </cell>
          <cell r="K1527">
            <v>115</v>
          </cell>
        </row>
        <row r="1528">
          <cell r="C1528" t="str">
            <v>龙湖冠寓-武汉香港路店-200M/450元/6个月</v>
          </cell>
          <cell r="D1528" t="str">
            <v>龙湖冠寓</v>
          </cell>
          <cell r="E1528" t="str">
            <v>武汉</v>
          </cell>
          <cell r="F1528" t="str">
            <v>自助缴费</v>
          </cell>
          <cell r="G1528" t="str">
            <v>200M</v>
          </cell>
          <cell r="H1528" t="str">
            <v>是</v>
          </cell>
          <cell r="I1528">
            <v>450</v>
          </cell>
          <cell r="J1528">
            <v>6</v>
          </cell>
          <cell r="K1528">
            <v>225</v>
          </cell>
        </row>
        <row r="1529">
          <cell r="C1529" t="str">
            <v>龙湖冠寓-武汉香港路店-200M/80元/1个月</v>
          </cell>
          <cell r="D1529" t="str">
            <v>龙湖冠寓</v>
          </cell>
          <cell r="E1529" t="str">
            <v>武汉</v>
          </cell>
          <cell r="F1529" t="str">
            <v>自助缴费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龙湖冠寓-武汉香港路店-200M/810元/12个月</v>
          </cell>
          <cell r="D1530" t="str">
            <v>龙湖冠寓</v>
          </cell>
          <cell r="E1530" t="str">
            <v>武汉</v>
          </cell>
          <cell r="F1530" t="str">
            <v>自助缴费</v>
          </cell>
          <cell r="G1530" t="str">
            <v>200M</v>
          </cell>
          <cell r="H1530" t="str">
            <v>是</v>
          </cell>
          <cell r="I1530">
            <v>810</v>
          </cell>
          <cell r="J1530">
            <v>12</v>
          </cell>
          <cell r="K1530">
            <v>405</v>
          </cell>
        </row>
        <row r="1531">
          <cell r="C1531" t="str">
            <v>龙湖冠寓-武汉香港路店-300M/100元/1个月</v>
          </cell>
          <cell r="D1531" t="str">
            <v>龙湖冠寓</v>
          </cell>
          <cell r="E1531" t="str">
            <v>武汉</v>
          </cell>
          <cell r="F1531" t="str">
            <v>自助缴费</v>
          </cell>
          <cell r="G1531" t="str">
            <v>300M</v>
          </cell>
          <cell r="H1531" t="str">
            <v>是</v>
          </cell>
          <cell r="I1531">
            <v>100</v>
          </cell>
          <cell r="J1531">
            <v>1</v>
          </cell>
          <cell r="K1531">
            <v>50</v>
          </cell>
        </row>
        <row r="1532">
          <cell r="C1532" t="str">
            <v>龙湖冠寓-武汉香港路店-300M/1020元/12个月</v>
          </cell>
          <cell r="D1532" t="str">
            <v>龙湖冠寓</v>
          </cell>
          <cell r="E1532" t="str">
            <v>武汉</v>
          </cell>
          <cell r="F1532" t="str">
            <v>自助缴费</v>
          </cell>
          <cell r="G1532" t="str">
            <v>300M</v>
          </cell>
          <cell r="H1532" t="str">
            <v>是</v>
          </cell>
          <cell r="I1532">
            <v>1020</v>
          </cell>
          <cell r="J1532">
            <v>12</v>
          </cell>
          <cell r="K1532">
            <v>510</v>
          </cell>
        </row>
        <row r="1533">
          <cell r="C1533" t="str">
            <v>龙湖冠寓-武汉香港路店-300M/290元/3个月</v>
          </cell>
          <cell r="D1533" t="str">
            <v>龙湖冠寓</v>
          </cell>
          <cell r="E1533" t="str">
            <v>武汉</v>
          </cell>
          <cell r="F1533" t="str">
            <v>自助缴费</v>
          </cell>
          <cell r="G1533" t="str">
            <v>300M</v>
          </cell>
          <cell r="H1533" t="str">
            <v>是</v>
          </cell>
          <cell r="I1533">
            <v>290</v>
          </cell>
          <cell r="J1533">
            <v>3</v>
          </cell>
          <cell r="K1533">
            <v>145</v>
          </cell>
        </row>
        <row r="1534">
          <cell r="C1534" t="str">
            <v>龙湖冠寓-武汉香港路店-300M/560元/6个月</v>
          </cell>
          <cell r="D1534" t="str">
            <v>龙湖冠寓</v>
          </cell>
          <cell r="E1534" t="str">
            <v>武汉</v>
          </cell>
          <cell r="F1534" t="str">
            <v>自助缴费</v>
          </cell>
          <cell r="G1534" t="str">
            <v>300M</v>
          </cell>
          <cell r="H1534" t="str">
            <v>是</v>
          </cell>
          <cell r="I1534">
            <v>560</v>
          </cell>
          <cell r="J1534">
            <v>6</v>
          </cell>
          <cell r="K1534">
            <v>280</v>
          </cell>
        </row>
        <row r="1535">
          <cell r="C1535" t="str">
            <v>龙湖冠寓-武汉新壹城100M/100元/2个月</v>
          </cell>
          <cell r="D1535" t="str">
            <v>龙湖冠寓</v>
          </cell>
          <cell r="E1535" t="str">
            <v>武汉</v>
          </cell>
          <cell r="F1535" t="str">
            <v>自助缴费</v>
          </cell>
          <cell r="G1535" t="str">
            <v>100M</v>
          </cell>
          <cell r="H1535" t="str">
            <v>是</v>
          </cell>
          <cell r="I1535">
            <v>100</v>
          </cell>
          <cell r="J1535">
            <v>2</v>
          </cell>
          <cell r="K1535">
            <v>50</v>
          </cell>
        </row>
        <row r="1536">
          <cell r="C1536" t="str">
            <v>龙湖冠寓-武汉新壹城100M/200元/4个月</v>
          </cell>
          <cell r="D1536" t="str">
            <v>龙湖冠寓</v>
          </cell>
          <cell r="E1536" t="str">
            <v>武汉</v>
          </cell>
          <cell r="F1536" t="str">
            <v>自助缴费</v>
          </cell>
          <cell r="G1536" t="str">
            <v>100M</v>
          </cell>
          <cell r="H1536" t="str">
            <v>是</v>
          </cell>
          <cell r="I1536">
            <v>200</v>
          </cell>
          <cell r="J1536">
            <v>4</v>
          </cell>
          <cell r="K1536">
            <v>100</v>
          </cell>
        </row>
        <row r="1537">
          <cell r="C1537" t="str">
            <v>龙湖冠寓-武汉新壹城100M/50元/1个月</v>
          </cell>
          <cell r="D1537" t="str">
            <v>龙湖冠寓</v>
          </cell>
          <cell r="E1537" t="str">
            <v>武汉</v>
          </cell>
          <cell r="F1537" t="str">
            <v>自助缴费</v>
          </cell>
          <cell r="G1537" t="str">
            <v>100M</v>
          </cell>
          <cell r="H1537" t="str">
            <v>是</v>
          </cell>
          <cell r="I1537">
            <v>50</v>
          </cell>
          <cell r="J1537">
            <v>1</v>
          </cell>
          <cell r="K1537">
            <v>25</v>
          </cell>
        </row>
        <row r="1538">
          <cell r="C1538" t="str">
            <v>龙湖冠寓-武汉新壹城200M/450元/3个月</v>
          </cell>
          <cell r="D1538" t="str">
            <v>龙湖冠寓</v>
          </cell>
          <cell r="E1538" t="str">
            <v>武汉</v>
          </cell>
          <cell r="F1538" t="str">
            <v>自助缴费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3</v>
          </cell>
          <cell r="K1538">
            <v>225</v>
          </cell>
        </row>
        <row r="1539">
          <cell r="C1539" t="str">
            <v>龙湖冠寓-武汉新壹城200M/80元/1个月</v>
          </cell>
          <cell r="D1539" t="str">
            <v>龙湖冠寓</v>
          </cell>
          <cell r="E1539" t="str">
            <v>武汉</v>
          </cell>
          <cell r="F1539" t="str">
            <v>自助缴费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龙湖冠寓-武汉新壹城300M/100元/1个月</v>
          </cell>
          <cell r="D1540" t="str">
            <v>龙湖冠寓</v>
          </cell>
          <cell r="E1540" t="str">
            <v>武汉</v>
          </cell>
          <cell r="F1540" t="str">
            <v>自助缴费</v>
          </cell>
          <cell r="G1540" t="str">
            <v>300M</v>
          </cell>
          <cell r="H1540" t="str">
            <v>是</v>
          </cell>
          <cell r="I1540">
            <v>100</v>
          </cell>
          <cell r="J1540">
            <v>1</v>
          </cell>
          <cell r="K1540">
            <v>50</v>
          </cell>
        </row>
        <row r="1541">
          <cell r="C1541" t="str">
            <v>龙湖冠寓-武汉新壹城500M/200元/1个月</v>
          </cell>
          <cell r="D1541" t="str">
            <v>龙湖冠寓</v>
          </cell>
          <cell r="E1541" t="str">
            <v>武汉</v>
          </cell>
          <cell r="F1541" t="str">
            <v>自助缴费</v>
          </cell>
          <cell r="G1541" t="str">
            <v>500M</v>
          </cell>
          <cell r="H1541" t="str">
            <v>是</v>
          </cell>
          <cell r="I1541">
            <v>200</v>
          </cell>
          <cell r="J1541">
            <v>1</v>
          </cell>
          <cell r="K1541">
            <v>100</v>
          </cell>
        </row>
        <row r="1542">
          <cell r="C1542" t="str">
            <v>龙湖冠寓-武汉新壹城100M/145/3个月</v>
          </cell>
          <cell r="D1542" t="str">
            <v>龙湖冠寓</v>
          </cell>
          <cell r="E1542" t="str">
            <v>武汉</v>
          </cell>
          <cell r="F1542" t="str">
            <v>自助缴费</v>
          </cell>
          <cell r="G1542" t="str">
            <v>100M</v>
          </cell>
          <cell r="H1542" t="str">
            <v>是</v>
          </cell>
          <cell r="I1542">
            <v>145</v>
          </cell>
          <cell r="J1542">
            <v>3</v>
          </cell>
          <cell r="K1542">
            <v>72.5</v>
          </cell>
        </row>
        <row r="1543">
          <cell r="C1543" t="str">
            <v>龙湖冠寓-武汉新壹城100M/280/6个月</v>
          </cell>
          <cell r="D1543" t="str">
            <v>龙湖冠寓</v>
          </cell>
          <cell r="E1543" t="str">
            <v>武汉</v>
          </cell>
          <cell r="F1543" t="str">
            <v>自助缴费</v>
          </cell>
          <cell r="G1543" t="str">
            <v>100M</v>
          </cell>
          <cell r="H1543" t="str">
            <v>是</v>
          </cell>
          <cell r="I1543">
            <v>280</v>
          </cell>
          <cell r="J1543">
            <v>6</v>
          </cell>
          <cell r="K1543">
            <v>140</v>
          </cell>
        </row>
        <row r="1544">
          <cell r="C1544" t="str">
            <v>龙湖冠寓-武汉新壹城200M/230/3个月</v>
          </cell>
          <cell r="D1544" t="str">
            <v>龙湖冠寓</v>
          </cell>
          <cell r="E1544" t="str">
            <v>武汉</v>
          </cell>
          <cell r="F1544" t="str">
            <v>自助缴费</v>
          </cell>
          <cell r="G1544" t="str">
            <v>200M</v>
          </cell>
          <cell r="H1544" t="str">
            <v>是</v>
          </cell>
          <cell r="I1544">
            <v>230</v>
          </cell>
          <cell r="J1544">
            <v>3</v>
          </cell>
          <cell r="K1544">
            <v>115</v>
          </cell>
        </row>
        <row r="1545">
          <cell r="C1545" t="str">
            <v>龙湖冠寓-武汉新壹城100M/510/12个月</v>
          </cell>
          <cell r="D1545" t="str">
            <v>龙湖冠寓</v>
          </cell>
          <cell r="E1545" t="str">
            <v>武汉</v>
          </cell>
          <cell r="F1545" t="str">
            <v>自助缴费</v>
          </cell>
          <cell r="G1545" t="str">
            <v>100M</v>
          </cell>
          <cell r="H1545" t="str">
            <v>是</v>
          </cell>
          <cell r="I1545">
            <v>510</v>
          </cell>
          <cell r="J1545">
            <v>12</v>
          </cell>
          <cell r="K1545">
            <v>255</v>
          </cell>
        </row>
        <row r="1546">
          <cell r="C1546" t="str">
            <v>龙湖冠寓-武汉新壹城300M/290/3个月</v>
          </cell>
          <cell r="D1546" t="str">
            <v>龙湖冠寓</v>
          </cell>
          <cell r="E1546" t="str">
            <v>武汉</v>
          </cell>
          <cell r="F1546" t="str">
            <v>自助缴费</v>
          </cell>
          <cell r="G1546" t="str">
            <v>300M</v>
          </cell>
          <cell r="H1546" t="str">
            <v>是</v>
          </cell>
          <cell r="I1546">
            <v>290</v>
          </cell>
          <cell r="J1546">
            <v>3</v>
          </cell>
          <cell r="K1546">
            <v>145</v>
          </cell>
        </row>
        <row r="1547">
          <cell r="C1547" t="str">
            <v>冠寓-武汉新壹城100M/100/2个月</v>
          </cell>
          <cell r="D1547" t="str">
            <v>龙湖冠寓</v>
          </cell>
          <cell r="E1547" t="str">
            <v>武汉</v>
          </cell>
          <cell r="F1547" t="str">
            <v>自助缴费</v>
          </cell>
          <cell r="G1547" t="str">
            <v>100M</v>
          </cell>
          <cell r="H1547" t="str">
            <v>是</v>
          </cell>
          <cell r="I1547">
            <v>100</v>
          </cell>
          <cell r="J1547">
            <v>2</v>
          </cell>
          <cell r="K1547">
            <v>50</v>
          </cell>
        </row>
        <row r="1548">
          <cell r="C1548" t="str">
            <v>冠寓-武汉新壹城100M/150/3个月</v>
          </cell>
          <cell r="D1548" t="str">
            <v>龙湖冠寓</v>
          </cell>
          <cell r="E1548" t="str">
            <v>武汉</v>
          </cell>
          <cell r="F1548" t="str">
            <v>自助缴费</v>
          </cell>
          <cell r="G1548" t="str">
            <v>100M</v>
          </cell>
          <cell r="H1548" t="str">
            <v>是</v>
          </cell>
          <cell r="I1548">
            <v>150</v>
          </cell>
          <cell r="J1548">
            <v>3</v>
          </cell>
          <cell r="K1548">
            <v>75</v>
          </cell>
        </row>
        <row r="1549">
          <cell r="C1549" t="str">
            <v>龙湖冠寓-武汉新壹城100M/100/2个月</v>
          </cell>
          <cell r="D1549" t="str">
            <v>龙湖冠寓</v>
          </cell>
          <cell r="E1549" t="str">
            <v>武汉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100</v>
          </cell>
          <cell r="J1549">
            <v>2</v>
          </cell>
          <cell r="K1549">
            <v>50</v>
          </cell>
        </row>
        <row r="1550">
          <cell r="C1550" t="str">
            <v>龙湖冠寓-武汉新壹城100M/150/3个月</v>
          </cell>
          <cell r="D1550" t="str">
            <v>龙湖冠寓</v>
          </cell>
          <cell r="E1550" t="str">
            <v>武汉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150</v>
          </cell>
          <cell r="J1550">
            <v>3</v>
          </cell>
          <cell r="K1550">
            <v>75</v>
          </cell>
        </row>
        <row r="1551">
          <cell r="C1551" t="str">
            <v>龙湖冠寓-武汉新壹城100M/200/4个月</v>
          </cell>
          <cell r="D1551" t="str">
            <v>龙湖冠寓</v>
          </cell>
          <cell r="E1551" t="str">
            <v>武汉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200</v>
          </cell>
          <cell r="J1551">
            <v>4</v>
          </cell>
          <cell r="K1551">
            <v>100</v>
          </cell>
        </row>
        <row r="1552">
          <cell r="C1552" t="str">
            <v>龙湖冠寓-武汉新壹城100M300/6个月</v>
          </cell>
          <cell r="D1552" t="str">
            <v>龙湖冠寓</v>
          </cell>
          <cell r="E1552" t="str">
            <v>武汉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300</v>
          </cell>
          <cell r="J1552">
            <v>6</v>
          </cell>
          <cell r="K1552">
            <v>150</v>
          </cell>
        </row>
        <row r="1553">
          <cell r="C1553" t="str">
            <v>龙湖冠寓-武汉新壹城200M/810/12个月</v>
          </cell>
          <cell r="D1553" t="str">
            <v>龙湖冠寓</v>
          </cell>
          <cell r="E1553" t="str">
            <v>武汉</v>
          </cell>
          <cell r="F1553" t="str">
            <v>自助缴费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龙湖冠寓-武汉新壹城200M/450/3个月</v>
          </cell>
          <cell r="D1554" t="str">
            <v>龙湖冠寓</v>
          </cell>
          <cell r="E1554" t="str">
            <v>武汉</v>
          </cell>
          <cell r="F1554" t="str">
            <v>自助缴费</v>
          </cell>
          <cell r="G1554" t="str">
            <v>200M</v>
          </cell>
          <cell r="H1554" t="str">
            <v>是</v>
          </cell>
          <cell r="I1554">
            <v>450</v>
          </cell>
          <cell r="J1554">
            <v>3</v>
          </cell>
          <cell r="K1554">
            <v>225</v>
          </cell>
        </row>
        <row r="1555">
          <cell r="C1555" t="str">
            <v>龙湖冠寓-武汉新壹城300M/560/6个月</v>
          </cell>
          <cell r="D1555" t="str">
            <v>龙湖冠寓</v>
          </cell>
          <cell r="E1555" t="str">
            <v>武汉</v>
          </cell>
          <cell r="F1555" t="str">
            <v>自助缴费</v>
          </cell>
          <cell r="G1555" t="str">
            <v>300M</v>
          </cell>
          <cell r="H1555" t="str">
            <v>是</v>
          </cell>
          <cell r="I1555">
            <v>560</v>
          </cell>
          <cell r="J1555">
            <v>6</v>
          </cell>
          <cell r="K1555">
            <v>280</v>
          </cell>
        </row>
        <row r="1556">
          <cell r="C1556" t="str">
            <v>冠寓-武汉新壹城100M/200/4个月</v>
          </cell>
          <cell r="D1556" t="str">
            <v>龙湖冠寓</v>
          </cell>
          <cell r="E1556" t="str">
            <v>武汉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200</v>
          </cell>
          <cell r="J1556">
            <v>4</v>
          </cell>
          <cell r="K1556">
            <v>100</v>
          </cell>
        </row>
        <row r="1557">
          <cell r="C1557" t="str">
            <v>龙湖冠寓-武汉新壹城100M/145元/3个月</v>
          </cell>
          <cell r="D1557" t="str">
            <v>龙湖冠寓</v>
          </cell>
          <cell r="E1557" t="str">
            <v>武汉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145</v>
          </cell>
          <cell r="J1557">
            <v>3</v>
          </cell>
          <cell r="K1557">
            <v>72.5</v>
          </cell>
        </row>
        <row r="1558">
          <cell r="C1558" t="str">
            <v>龙湖冠寓-武汉新壹城100M/280元/6个月</v>
          </cell>
          <cell r="D1558" t="str">
            <v>龙湖冠寓</v>
          </cell>
          <cell r="E1558" t="str">
            <v>武汉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280</v>
          </cell>
          <cell r="J1558">
            <v>6</v>
          </cell>
          <cell r="K1558">
            <v>140</v>
          </cell>
        </row>
        <row r="1559">
          <cell r="C1559" t="str">
            <v>龙湖冠寓-武汉新壹城100M/510元/12个月</v>
          </cell>
          <cell r="D1559" t="str">
            <v>龙湖冠寓</v>
          </cell>
          <cell r="E1559" t="str">
            <v>武汉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龙湖冠寓-武汉新壹城200M/230元/3个月</v>
          </cell>
          <cell r="D1560" t="str">
            <v>龙湖冠寓</v>
          </cell>
          <cell r="E1560" t="str">
            <v>武汉</v>
          </cell>
          <cell r="F1560" t="str">
            <v>自助缴费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龙湖冠寓-武汉新壹城200M/450元/6个月</v>
          </cell>
          <cell r="D1561" t="str">
            <v>龙湖冠寓</v>
          </cell>
          <cell r="E1561" t="str">
            <v>武汉</v>
          </cell>
          <cell r="F1561" t="str">
            <v>自助缴费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龙湖冠寓-武汉新壹城200M/810元/12个月</v>
          </cell>
          <cell r="D1562" t="str">
            <v>龙湖冠寓</v>
          </cell>
          <cell r="E1562" t="str">
            <v>武汉</v>
          </cell>
          <cell r="F1562" t="str">
            <v>自助缴费</v>
          </cell>
          <cell r="G1562" t="str">
            <v>200M</v>
          </cell>
          <cell r="H1562" t="str">
            <v>是</v>
          </cell>
          <cell r="I1562">
            <v>810</v>
          </cell>
          <cell r="J1562">
            <v>12</v>
          </cell>
          <cell r="K1562">
            <v>405</v>
          </cell>
        </row>
        <row r="1563">
          <cell r="C1563" t="str">
            <v>龙湖冠寓-武汉新壹城300M/290元/3个月</v>
          </cell>
          <cell r="D1563" t="str">
            <v>龙湖冠寓</v>
          </cell>
          <cell r="E1563" t="str">
            <v>武汉</v>
          </cell>
          <cell r="F1563" t="str">
            <v>自助缴费</v>
          </cell>
          <cell r="G1563" t="str">
            <v>300M</v>
          </cell>
          <cell r="H1563" t="str">
            <v>是</v>
          </cell>
          <cell r="I1563">
            <v>290</v>
          </cell>
          <cell r="J1563">
            <v>3</v>
          </cell>
          <cell r="K1563">
            <v>145</v>
          </cell>
        </row>
        <row r="1564">
          <cell r="C1564" t="str">
            <v>龙湖冠寓-武汉新壹城300M/560元/6个月</v>
          </cell>
          <cell r="D1564" t="str">
            <v>龙湖冠寓</v>
          </cell>
          <cell r="E1564" t="str">
            <v>武汉</v>
          </cell>
          <cell r="F1564" t="str">
            <v>自助缴费</v>
          </cell>
          <cell r="G1564" t="str">
            <v>300M</v>
          </cell>
          <cell r="H1564" t="str">
            <v>是</v>
          </cell>
          <cell r="I1564">
            <v>560</v>
          </cell>
          <cell r="J1564">
            <v>6</v>
          </cell>
          <cell r="K1564">
            <v>280</v>
          </cell>
        </row>
        <row r="1565">
          <cell r="C1565" t="str">
            <v>龙湖冠寓-武汉新壹城300M/1020元/12个月</v>
          </cell>
          <cell r="D1565" t="str">
            <v>龙湖冠寓</v>
          </cell>
          <cell r="E1565" t="str">
            <v>武汉</v>
          </cell>
          <cell r="F1565" t="str">
            <v>自助缴费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龙湖冠寓-武汉杨春湖店100M/50元/1个月</v>
          </cell>
          <cell r="D1566" t="str">
            <v>龙湖冠寓</v>
          </cell>
          <cell r="E1566" t="str">
            <v>武汉</v>
          </cell>
          <cell r="F1566" t="str">
            <v>自助缴费</v>
          </cell>
          <cell r="G1566" t="str">
            <v>100M</v>
          </cell>
          <cell r="H1566" t="str">
            <v>是</v>
          </cell>
          <cell r="I1566">
            <v>50</v>
          </cell>
          <cell r="J1566">
            <v>1</v>
          </cell>
          <cell r="K1566">
            <v>25</v>
          </cell>
        </row>
        <row r="1567">
          <cell r="C1567" t="str">
            <v>龙湖冠寓-武汉杨春湖店100M/145元/3个月</v>
          </cell>
          <cell r="D1567" t="str">
            <v>龙湖冠寓</v>
          </cell>
          <cell r="E1567" t="str">
            <v>武汉</v>
          </cell>
          <cell r="F1567" t="str">
            <v>自助缴费</v>
          </cell>
          <cell r="G1567" t="str">
            <v>100M</v>
          </cell>
          <cell r="H1567" t="str">
            <v>是</v>
          </cell>
          <cell r="I1567">
            <v>145</v>
          </cell>
          <cell r="J1567">
            <v>3</v>
          </cell>
          <cell r="K1567">
            <v>72.5</v>
          </cell>
        </row>
        <row r="1568">
          <cell r="C1568" t="str">
            <v>龙湖冠寓-武汉杨春湖店100M/280元/6个月</v>
          </cell>
          <cell r="D1568" t="str">
            <v>龙湖冠寓</v>
          </cell>
          <cell r="E1568" t="str">
            <v>武汉</v>
          </cell>
          <cell r="F1568" t="str">
            <v>自助缴费</v>
          </cell>
          <cell r="G1568" t="str">
            <v>100M</v>
          </cell>
          <cell r="H1568" t="str">
            <v>是</v>
          </cell>
          <cell r="I1568">
            <v>280</v>
          </cell>
          <cell r="J1568">
            <v>6</v>
          </cell>
          <cell r="K1568">
            <v>140</v>
          </cell>
        </row>
        <row r="1569">
          <cell r="C1569" t="str">
            <v>龙湖冠寓-武汉杨春湖店100M/510元/12个月</v>
          </cell>
          <cell r="D1569" t="str">
            <v>龙湖冠寓</v>
          </cell>
          <cell r="E1569" t="str">
            <v>武汉</v>
          </cell>
          <cell r="F1569" t="str">
            <v>自助缴费</v>
          </cell>
          <cell r="G1569" t="str">
            <v>100M</v>
          </cell>
          <cell r="H1569" t="str">
            <v>是</v>
          </cell>
          <cell r="I1569">
            <v>510</v>
          </cell>
          <cell r="J1569">
            <v>12</v>
          </cell>
          <cell r="K1569">
            <v>255</v>
          </cell>
        </row>
        <row r="1570">
          <cell r="C1570" t="str">
            <v>龙湖冠寓-武汉杨春湖店200M/80元/1个月</v>
          </cell>
          <cell r="D1570" t="str">
            <v>龙湖冠寓</v>
          </cell>
          <cell r="E1570" t="str">
            <v>武汉</v>
          </cell>
          <cell r="F1570" t="str">
            <v>自助缴费</v>
          </cell>
          <cell r="G1570" t="str">
            <v>200M</v>
          </cell>
          <cell r="H1570" t="str">
            <v>是</v>
          </cell>
          <cell r="I1570">
            <v>80</v>
          </cell>
          <cell r="J1570">
            <v>1</v>
          </cell>
          <cell r="K1570">
            <v>40</v>
          </cell>
        </row>
        <row r="1571">
          <cell r="C1571" t="str">
            <v>龙湖冠寓-武汉杨春湖店200M/230元/3个月</v>
          </cell>
          <cell r="D1571" t="str">
            <v>龙湖冠寓</v>
          </cell>
          <cell r="E1571" t="str">
            <v>武汉</v>
          </cell>
          <cell r="F1571" t="str">
            <v>自助缴费</v>
          </cell>
          <cell r="G1571" t="str">
            <v>200M</v>
          </cell>
          <cell r="H1571" t="str">
            <v>是</v>
          </cell>
          <cell r="I1571">
            <v>230</v>
          </cell>
          <cell r="J1571">
            <v>3</v>
          </cell>
          <cell r="K1571">
            <v>115</v>
          </cell>
        </row>
        <row r="1572">
          <cell r="C1572" t="str">
            <v>龙湖冠寓-武汉杨春湖店200M/450元/6个月</v>
          </cell>
          <cell r="D1572" t="str">
            <v>龙湖冠寓</v>
          </cell>
          <cell r="E1572" t="str">
            <v>武汉</v>
          </cell>
          <cell r="F1572" t="str">
            <v>自助缴费</v>
          </cell>
          <cell r="G1572" t="str">
            <v>200M</v>
          </cell>
          <cell r="H1572" t="str">
            <v>是</v>
          </cell>
          <cell r="I1572">
            <v>450</v>
          </cell>
          <cell r="J1572">
            <v>6</v>
          </cell>
          <cell r="K1572">
            <v>225</v>
          </cell>
        </row>
        <row r="1573">
          <cell r="C1573" t="str">
            <v>龙湖冠寓-武汉杨春湖店200M/810元/12个月</v>
          </cell>
          <cell r="D1573" t="str">
            <v>龙湖冠寓</v>
          </cell>
          <cell r="E1573" t="str">
            <v>武汉</v>
          </cell>
          <cell r="F1573" t="str">
            <v>自助缴费</v>
          </cell>
          <cell r="G1573" t="str">
            <v>200M</v>
          </cell>
          <cell r="H1573" t="str">
            <v>是</v>
          </cell>
          <cell r="I1573">
            <v>810</v>
          </cell>
          <cell r="J1573">
            <v>12</v>
          </cell>
          <cell r="K1573">
            <v>405</v>
          </cell>
        </row>
        <row r="1574">
          <cell r="C1574" t="str">
            <v>武汉汉寓-冠寓云悦邸店100M/145元/3个月</v>
          </cell>
          <cell r="D1574" t="str">
            <v>龙湖冠寓</v>
          </cell>
          <cell r="E1574" t="str">
            <v>武汉</v>
          </cell>
          <cell r="F1574" t="str">
            <v>自助缴费</v>
          </cell>
          <cell r="G1574" t="str">
            <v>100M</v>
          </cell>
          <cell r="H1574" t="str">
            <v>是</v>
          </cell>
          <cell r="I1574">
            <v>145</v>
          </cell>
          <cell r="J1574">
            <v>3</v>
          </cell>
          <cell r="K1574">
            <v>72.5</v>
          </cell>
        </row>
        <row r="1575">
          <cell r="C1575" t="str">
            <v>武汉汉寓-冠寓云悦邸店100M/280元/6个月</v>
          </cell>
          <cell r="D1575" t="str">
            <v>龙湖冠寓</v>
          </cell>
          <cell r="E1575" t="str">
            <v>武汉</v>
          </cell>
          <cell r="F1575" t="str">
            <v>自助缴费</v>
          </cell>
          <cell r="G1575" t="str">
            <v>100M</v>
          </cell>
          <cell r="H1575" t="str">
            <v>是</v>
          </cell>
          <cell r="I1575">
            <v>280</v>
          </cell>
          <cell r="J1575">
            <v>6</v>
          </cell>
          <cell r="K1575">
            <v>140</v>
          </cell>
        </row>
        <row r="1576">
          <cell r="C1576" t="str">
            <v>武汉汉寓-冠寓云悦邸店100M/50元/1个月</v>
          </cell>
          <cell r="D1576" t="str">
            <v>龙湖冠寓</v>
          </cell>
          <cell r="E1576" t="str">
            <v>武汉</v>
          </cell>
          <cell r="F1576" t="str">
            <v>自助缴费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武汉汉寓-冠寓云悦邸店100M/510元/12个月</v>
          </cell>
          <cell r="D1577" t="str">
            <v>龙湖冠寓</v>
          </cell>
          <cell r="E1577" t="str">
            <v>武汉</v>
          </cell>
          <cell r="F1577" t="str">
            <v>自助缴费</v>
          </cell>
          <cell r="G1577" t="str">
            <v>100M</v>
          </cell>
          <cell r="H1577" t="str">
            <v>是</v>
          </cell>
          <cell r="I1577">
            <v>510</v>
          </cell>
          <cell r="J1577">
            <v>12</v>
          </cell>
          <cell r="K1577">
            <v>255</v>
          </cell>
        </row>
        <row r="1578">
          <cell r="C1578" t="str">
            <v>武汉汉寓-冠寓云悦邸店200M/230元/3个月</v>
          </cell>
          <cell r="D1578" t="str">
            <v>龙湖冠寓</v>
          </cell>
          <cell r="E1578" t="str">
            <v>武汉</v>
          </cell>
          <cell r="F1578" t="str">
            <v>自助缴费</v>
          </cell>
          <cell r="G1578" t="str">
            <v>200M</v>
          </cell>
          <cell r="H1578" t="str">
            <v>是</v>
          </cell>
          <cell r="I1578">
            <v>230</v>
          </cell>
          <cell r="J1578">
            <v>3</v>
          </cell>
          <cell r="K1578">
            <v>115</v>
          </cell>
        </row>
        <row r="1579">
          <cell r="C1579" t="str">
            <v>武汉汉寓-冠寓云悦邸店200M/450元/6个月</v>
          </cell>
          <cell r="D1579" t="str">
            <v>龙湖冠寓</v>
          </cell>
          <cell r="E1579" t="str">
            <v>武汉</v>
          </cell>
          <cell r="F1579" t="str">
            <v>自助缴费</v>
          </cell>
          <cell r="G1579" t="str">
            <v>200M</v>
          </cell>
          <cell r="H1579" t="str">
            <v>是</v>
          </cell>
          <cell r="I1579">
            <v>450</v>
          </cell>
          <cell r="J1579">
            <v>6</v>
          </cell>
          <cell r="K1579">
            <v>225</v>
          </cell>
        </row>
        <row r="1580">
          <cell r="C1580" t="str">
            <v>武汉汉寓-冠寓云悦邸店200M/80元/1个月</v>
          </cell>
          <cell r="D1580" t="str">
            <v>龙湖冠寓</v>
          </cell>
          <cell r="E1580" t="str">
            <v>武汉</v>
          </cell>
          <cell r="F1580" t="str">
            <v>自助缴费</v>
          </cell>
          <cell r="G1580" t="str">
            <v>200M</v>
          </cell>
          <cell r="H1580" t="str">
            <v>是</v>
          </cell>
          <cell r="I1580">
            <v>80</v>
          </cell>
          <cell r="J1580">
            <v>1</v>
          </cell>
          <cell r="K1580">
            <v>40</v>
          </cell>
        </row>
        <row r="1581">
          <cell r="C1581" t="str">
            <v>武汉汉寓-冠寓云悦邸店200M/810元/12个月</v>
          </cell>
          <cell r="D1581" t="str">
            <v>龙湖冠寓</v>
          </cell>
          <cell r="E1581" t="str">
            <v>武汉</v>
          </cell>
          <cell r="F1581" t="str">
            <v>自助缴费</v>
          </cell>
          <cell r="G1581" t="str">
            <v>200M</v>
          </cell>
          <cell r="H1581" t="str">
            <v>是</v>
          </cell>
          <cell r="I1581">
            <v>810</v>
          </cell>
          <cell r="J1581">
            <v>12</v>
          </cell>
          <cell r="K1581">
            <v>405</v>
          </cell>
        </row>
        <row r="1582">
          <cell r="C1582" t="str">
            <v>武汉汉寓-冠寓云悦邸店300M/100元/1个月</v>
          </cell>
          <cell r="D1582" t="str">
            <v>龙湖冠寓</v>
          </cell>
          <cell r="E1582" t="str">
            <v>武汉</v>
          </cell>
          <cell r="F1582" t="str">
            <v>自助缴费</v>
          </cell>
          <cell r="G1582" t="str">
            <v>300M</v>
          </cell>
          <cell r="H1582" t="str">
            <v>是</v>
          </cell>
          <cell r="I1582">
            <v>100</v>
          </cell>
          <cell r="J1582">
            <v>1</v>
          </cell>
          <cell r="K1582">
            <v>50</v>
          </cell>
        </row>
        <row r="1583">
          <cell r="C1583" t="str">
            <v>武汉汉寓-冠寓云悦邸店300M/1020元/12个月</v>
          </cell>
          <cell r="D1583" t="str">
            <v>龙湖冠寓</v>
          </cell>
          <cell r="E1583" t="str">
            <v>武汉</v>
          </cell>
          <cell r="F1583" t="str">
            <v>自助缴费</v>
          </cell>
          <cell r="G1583" t="str">
            <v>300M</v>
          </cell>
          <cell r="H1583" t="str">
            <v>是</v>
          </cell>
          <cell r="I1583">
            <v>1020</v>
          </cell>
          <cell r="J1583">
            <v>12</v>
          </cell>
          <cell r="K1583">
            <v>510</v>
          </cell>
        </row>
        <row r="1584">
          <cell r="C1584" t="str">
            <v>武汉汉寓-冠寓云悦邸店300M/290元/3个月</v>
          </cell>
          <cell r="D1584" t="str">
            <v>龙湖冠寓</v>
          </cell>
          <cell r="E1584" t="str">
            <v>武汉</v>
          </cell>
          <cell r="F1584" t="str">
            <v>自助缴费</v>
          </cell>
          <cell r="G1584" t="str">
            <v>300M</v>
          </cell>
          <cell r="H1584" t="str">
            <v>是</v>
          </cell>
          <cell r="I1584">
            <v>290</v>
          </cell>
          <cell r="J1584">
            <v>3</v>
          </cell>
          <cell r="K1584">
            <v>145</v>
          </cell>
        </row>
        <row r="1585">
          <cell r="C1585" t="str">
            <v>武汉汉寓-冠寓云悦邸店300M/560元/6个月</v>
          </cell>
          <cell r="D1585" t="str">
            <v>龙湖冠寓</v>
          </cell>
          <cell r="E1585" t="str">
            <v>武汉</v>
          </cell>
          <cell r="F1585" t="str">
            <v>自助缴费</v>
          </cell>
          <cell r="G1585" t="str">
            <v>300M</v>
          </cell>
          <cell r="H1585" t="str">
            <v>是</v>
          </cell>
          <cell r="I1585">
            <v>560</v>
          </cell>
          <cell r="J1585">
            <v>6</v>
          </cell>
          <cell r="K1585">
            <v>280</v>
          </cell>
        </row>
        <row r="1586">
          <cell r="C1586" t="str">
            <v>武汉汉寓-冠寓云悦邸店100M/50元/一个月</v>
          </cell>
          <cell r="D1586" t="str">
            <v>龙湖冠寓</v>
          </cell>
          <cell r="E1586" t="str">
            <v>武汉</v>
          </cell>
          <cell r="F1586" t="str">
            <v>自助缴费</v>
          </cell>
          <cell r="G1586" t="str">
            <v>100M</v>
          </cell>
          <cell r="H1586" t="str">
            <v>是</v>
          </cell>
          <cell r="I1586">
            <v>50</v>
          </cell>
          <cell r="J1586">
            <v>1</v>
          </cell>
          <cell r="K1586">
            <v>25</v>
          </cell>
        </row>
        <row r="1587">
          <cell r="C1587" t="str">
            <v>龙湖冠寓-武汉卓刀泉店100M/145元/3个月</v>
          </cell>
          <cell r="D1587" t="str">
            <v>龙湖冠寓</v>
          </cell>
          <cell r="E1587" t="str">
            <v>武汉</v>
          </cell>
          <cell r="F1587" t="str">
            <v>自助缴费</v>
          </cell>
          <cell r="G1587" t="str">
            <v>100M</v>
          </cell>
          <cell r="H1587" t="str">
            <v>是</v>
          </cell>
          <cell r="I1587">
            <v>145</v>
          </cell>
          <cell r="J1587">
            <v>3</v>
          </cell>
          <cell r="K1587">
            <v>72.5</v>
          </cell>
        </row>
        <row r="1588">
          <cell r="C1588" t="str">
            <v>龙湖冠寓-武汉卓刀泉店100M/280元/6个月</v>
          </cell>
          <cell r="D1588" t="str">
            <v>龙湖冠寓</v>
          </cell>
          <cell r="E1588" t="str">
            <v>武汉</v>
          </cell>
          <cell r="F1588" t="str">
            <v>自助缴费</v>
          </cell>
          <cell r="G1588" t="str">
            <v>100M</v>
          </cell>
          <cell r="H1588" t="str">
            <v>是</v>
          </cell>
          <cell r="I1588">
            <v>280</v>
          </cell>
          <cell r="J1588">
            <v>6</v>
          </cell>
          <cell r="K1588">
            <v>140</v>
          </cell>
        </row>
        <row r="1589">
          <cell r="C1589" t="str">
            <v>龙湖冠寓-武汉卓刀泉店100M/50元/1个月</v>
          </cell>
          <cell r="D1589" t="str">
            <v>龙湖冠寓</v>
          </cell>
          <cell r="E1589" t="str">
            <v>武汉</v>
          </cell>
          <cell r="F1589" t="str">
            <v>自助缴费</v>
          </cell>
          <cell r="G1589" t="str">
            <v>100M</v>
          </cell>
          <cell r="H1589" t="str">
            <v>是</v>
          </cell>
          <cell r="I1589">
            <v>50</v>
          </cell>
          <cell r="J1589">
            <v>1</v>
          </cell>
          <cell r="K1589">
            <v>25</v>
          </cell>
        </row>
        <row r="1590">
          <cell r="C1590" t="str">
            <v>龙湖冠寓-武汉卓刀泉店100M/510元/12个月</v>
          </cell>
          <cell r="D1590" t="str">
            <v>龙湖冠寓</v>
          </cell>
          <cell r="E1590" t="str">
            <v>武汉</v>
          </cell>
          <cell r="F1590" t="str">
            <v>自助缴费</v>
          </cell>
          <cell r="G1590" t="str">
            <v>100M</v>
          </cell>
          <cell r="H1590" t="str">
            <v>是</v>
          </cell>
          <cell r="I1590">
            <v>510</v>
          </cell>
          <cell r="J1590">
            <v>12</v>
          </cell>
          <cell r="K1590">
            <v>255</v>
          </cell>
        </row>
        <row r="1591">
          <cell r="C1591" t="str">
            <v>龙湖冠寓-武汉卓刀泉店200M/230元/3个月</v>
          </cell>
          <cell r="D1591" t="str">
            <v>龙湖冠寓</v>
          </cell>
          <cell r="E1591" t="str">
            <v>武汉</v>
          </cell>
          <cell r="F1591" t="str">
            <v>自助缴费</v>
          </cell>
          <cell r="G1591" t="str">
            <v>200M</v>
          </cell>
          <cell r="H1591" t="str">
            <v>是</v>
          </cell>
          <cell r="I1591">
            <v>230</v>
          </cell>
          <cell r="J1591">
            <v>3</v>
          </cell>
          <cell r="K1591">
            <v>115</v>
          </cell>
        </row>
        <row r="1592">
          <cell r="C1592" t="str">
            <v>龙湖冠寓-武汉卓刀泉店200M/80元/1个月</v>
          </cell>
          <cell r="D1592" t="str">
            <v>龙湖冠寓</v>
          </cell>
          <cell r="E1592" t="str">
            <v>武汉</v>
          </cell>
          <cell r="F1592" t="str">
            <v>自助缴费</v>
          </cell>
          <cell r="G1592" t="str">
            <v>200M</v>
          </cell>
          <cell r="H1592" t="str">
            <v>是</v>
          </cell>
          <cell r="I1592">
            <v>80</v>
          </cell>
          <cell r="J1592">
            <v>1</v>
          </cell>
          <cell r="K1592">
            <v>40</v>
          </cell>
        </row>
        <row r="1593">
          <cell r="C1593" t="str">
            <v>龙湖冠寓-武汉卓刀泉店300M/100元/1个月</v>
          </cell>
          <cell r="D1593" t="str">
            <v>龙湖冠寓</v>
          </cell>
          <cell r="E1593" t="str">
            <v>武汉</v>
          </cell>
          <cell r="F1593" t="str">
            <v>自助缴费</v>
          </cell>
          <cell r="G1593" t="str">
            <v>300M</v>
          </cell>
          <cell r="H1593" t="str">
            <v>是</v>
          </cell>
          <cell r="I1593">
            <v>100</v>
          </cell>
          <cell r="J1593">
            <v>1</v>
          </cell>
          <cell r="K1593">
            <v>50</v>
          </cell>
        </row>
        <row r="1594">
          <cell r="C1594" t="str">
            <v>龙湖冠寓-武汉卓刀泉店300M/290元/3个月</v>
          </cell>
          <cell r="D1594" t="str">
            <v>龙湖冠寓</v>
          </cell>
          <cell r="E1594" t="str">
            <v>武汉</v>
          </cell>
          <cell r="F1594" t="str">
            <v>自助缴费</v>
          </cell>
          <cell r="G1594" t="str">
            <v>300M</v>
          </cell>
          <cell r="H1594" t="str">
            <v>是</v>
          </cell>
          <cell r="I1594">
            <v>290</v>
          </cell>
          <cell r="J1594">
            <v>3</v>
          </cell>
          <cell r="K1594">
            <v>145</v>
          </cell>
        </row>
        <row r="1595">
          <cell r="C1595" t="str">
            <v>龙湖冠寓-武汉卓刀泉店300M/1020元/12个月</v>
          </cell>
          <cell r="D1595" t="str">
            <v>龙湖冠寓</v>
          </cell>
          <cell r="E1595" t="str">
            <v>武汉</v>
          </cell>
          <cell r="F1595" t="str">
            <v>自助缴费</v>
          </cell>
          <cell r="G1595" t="str">
            <v>300M</v>
          </cell>
          <cell r="H1595" t="str">
            <v>是</v>
          </cell>
          <cell r="I1595">
            <v>1020</v>
          </cell>
          <cell r="J1595">
            <v>12</v>
          </cell>
          <cell r="K1595">
            <v>510</v>
          </cell>
        </row>
        <row r="1596">
          <cell r="C1596" t="str">
            <v>龙湖冠寓-长沙大科城店-100M/50元/1个月</v>
          </cell>
          <cell r="D1596" t="str">
            <v>龙湖冠寓</v>
          </cell>
          <cell r="E1596" t="str">
            <v>长沙</v>
          </cell>
          <cell r="F1596" t="str">
            <v>自助缴费</v>
          </cell>
          <cell r="G1596" t="str">
            <v>100M</v>
          </cell>
          <cell r="H1596" t="str">
            <v>是</v>
          </cell>
          <cell r="I1596">
            <v>50</v>
          </cell>
          <cell r="J1596">
            <v>1</v>
          </cell>
          <cell r="K1596">
            <v>25</v>
          </cell>
        </row>
        <row r="1597">
          <cell r="C1597" t="str">
            <v>龙湖冠寓-长沙大科城店-100M/280元/6个月</v>
          </cell>
          <cell r="D1597" t="str">
            <v>龙湖冠寓</v>
          </cell>
          <cell r="E1597" t="str">
            <v>长沙</v>
          </cell>
          <cell r="F1597" t="str">
            <v>自助缴费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龙湖冠寓-长沙大科城店-100M/510元/12个月</v>
          </cell>
          <cell r="D1598" t="str">
            <v>龙湖冠寓</v>
          </cell>
          <cell r="E1598" t="str">
            <v>长沙</v>
          </cell>
          <cell r="F1598" t="str">
            <v>自助缴费</v>
          </cell>
          <cell r="G1598" t="str">
            <v>100M</v>
          </cell>
          <cell r="H1598" t="str">
            <v>是</v>
          </cell>
          <cell r="I1598">
            <v>510</v>
          </cell>
          <cell r="J1598">
            <v>12</v>
          </cell>
          <cell r="K1598">
            <v>255</v>
          </cell>
        </row>
        <row r="1599">
          <cell r="C1599" t="str">
            <v>龙湖冠寓-长沙大科城店-200M/80元/1个月</v>
          </cell>
          <cell r="D1599" t="str">
            <v>龙湖冠寓</v>
          </cell>
          <cell r="E1599" t="str">
            <v>长沙</v>
          </cell>
          <cell r="F1599" t="str">
            <v>自助缴费</v>
          </cell>
          <cell r="G1599" t="str">
            <v>200M</v>
          </cell>
          <cell r="H1599" t="str">
            <v>是</v>
          </cell>
          <cell r="I1599">
            <v>80</v>
          </cell>
          <cell r="J1599">
            <v>1</v>
          </cell>
          <cell r="K1599">
            <v>40</v>
          </cell>
        </row>
        <row r="1600">
          <cell r="C1600" t="str">
            <v>龙湖冠寓-长沙大科城店-200M/450元/6个月</v>
          </cell>
          <cell r="D1600" t="str">
            <v>龙湖冠寓</v>
          </cell>
          <cell r="E1600" t="str">
            <v>长沙</v>
          </cell>
          <cell r="F1600" t="str">
            <v>自助缴费</v>
          </cell>
          <cell r="G1600" t="str">
            <v>200M</v>
          </cell>
          <cell r="H1600" t="str">
            <v>是</v>
          </cell>
          <cell r="I1600">
            <v>450</v>
          </cell>
          <cell r="J1600">
            <v>6</v>
          </cell>
          <cell r="K1600">
            <v>225</v>
          </cell>
        </row>
        <row r="1601">
          <cell r="C1601" t="str">
            <v>龙湖冠寓-长沙大科城店-200M/810元/12个月</v>
          </cell>
          <cell r="D1601" t="str">
            <v>龙湖冠寓</v>
          </cell>
          <cell r="E1601" t="str">
            <v>长沙</v>
          </cell>
          <cell r="F1601" t="str">
            <v>自助缴费</v>
          </cell>
          <cell r="G1601" t="str">
            <v>200M</v>
          </cell>
          <cell r="H1601" t="str">
            <v>是</v>
          </cell>
          <cell r="I1601">
            <v>810</v>
          </cell>
          <cell r="J1601">
            <v>12</v>
          </cell>
          <cell r="K1601">
            <v>405</v>
          </cell>
        </row>
        <row r="1602">
          <cell r="C1602" t="str">
            <v>龙湖冠寓-长沙大科城店-300M/100元/1个月</v>
          </cell>
          <cell r="D1602" t="str">
            <v>龙湖冠寓</v>
          </cell>
          <cell r="E1602" t="str">
            <v>长沙</v>
          </cell>
          <cell r="F1602" t="str">
            <v>自助缴费</v>
          </cell>
          <cell r="G1602" t="str">
            <v>300M</v>
          </cell>
          <cell r="H1602" t="str">
            <v>是</v>
          </cell>
          <cell r="I1602">
            <v>100</v>
          </cell>
          <cell r="J1602">
            <v>1</v>
          </cell>
          <cell r="K1602">
            <v>50</v>
          </cell>
        </row>
        <row r="1603">
          <cell r="C1603" t="str">
            <v>龙湖冠寓-长沙大科城店-500M/一个月/200元</v>
          </cell>
          <cell r="D1603" t="str">
            <v>龙湖冠寓</v>
          </cell>
          <cell r="E1603" t="str">
            <v>长沙</v>
          </cell>
          <cell r="F1603" t="str">
            <v>自助缴费</v>
          </cell>
          <cell r="G1603" t="str">
            <v>500M</v>
          </cell>
          <cell r="H1603" t="str">
            <v>是</v>
          </cell>
          <cell r="I1603">
            <v>200</v>
          </cell>
          <cell r="J1603">
            <v>1</v>
          </cell>
          <cell r="K1603">
            <v>100</v>
          </cell>
        </row>
        <row r="1604">
          <cell r="C1604" t="str">
            <v>龙湖冠寓-长沙大王山店-100M/50元/1个月</v>
          </cell>
          <cell r="D1604" t="str">
            <v>龙湖冠寓</v>
          </cell>
          <cell r="E1604" t="str">
            <v>长沙</v>
          </cell>
          <cell r="F1604" t="str">
            <v>自助缴费</v>
          </cell>
          <cell r="G1604" t="str">
            <v>100M</v>
          </cell>
          <cell r="H1604" t="str">
            <v>是</v>
          </cell>
          <cell r="I1604">
            <v>50</v>
          </cell>
          <cell r="J1604">
            <v>1</v>
          </cell>
          <cell r="K1604">
            <v>25</v>
          </cell>
        </row>
        <row r="1605">
          <cell r="C1605" t="str">
            <v>龙湖冠寓-长沙金融中心店-100M/50元/1个月</v>
          </cell>
          <cell r="D1605" t="str">
            <v>龙湖冠寓</v>
          </cell>
          <cell r="E1605" t="str">
            <v>长沙</v>
          </cell>
          <cell r="F1605" t="str">
            <v>自助缴费</v>
          </cell>
          <cell r="G1605" t="str">
            <v>100M</v>
          </cell>
          <cell r="H1605" t="str">
            <v>是</v>
          </cell>
          <cell r="I1605">
            <v>50</v>
          </cell>
          <cell r="J1605">
            <v>1</v>
          </cell>
          <cell r="K1605">
            <v>25</v>
          </cell>
        </row>
        <row r="1606">
          <cell r="C1606" t="str">
            <v>龙湖冠寓-长沙金融中心店-300M/1020元/12个月</v>
          </cell>
          <cell r="D1606" t="str">
            <v>龙湖冠寓</v>
          </cell>
          <cell r="E1606" t="str">
            <v>长沙</v>
          </cell>
          <cell r="F1606" t="str">
            <v>自助缴费</v>
          </cell>
          <cell r="G1606" t="str">
            <v>300M</v>
          </cell>
          <cell r="H1606" t="str">
            <v>是</v>
          </cell>
          <cell r="I1606">
            <v>1020</v>
          </cell>
          <cell r="J1606">
            <v>12</v>
          </cell>
          <cell r="K1606">
            <v>510</v>
          </cell>
        </row>
        <row r="1607">
          <cell r="C1607" t="str">
            <v>龙湖冠寓-长沙欧亚达广场店-100M/50元/1个月</v>
          </cell>
          <cell r="D1607" t="str">
            <v>龙湖冠寓</v>
          </cell>
          <cell r="E1607" t="str">
            <v>长沙</v>
          </cell>
          <cell r="F1607" t="str">
            <v>自助缴费</v>
          </cell>
          <cell r="G1607" t="str">
            <v>100M</v>
          </cell>
          <cell r="H1607" t="str">
            <v>是</v>
          </cell>
          <cell r="I1607">
            <v>50</v>
          </cell>
          <cell r="J1607">
            <v>1</v>
          </cell>
          <cell r="K1607">
            <v>25</v>
          </cell>
        </row>
        <row r="1608">
          <cell r="C1608" t="str">
            <v>龙湖冠寓-长沙欧亚达广场店-100M/280元/6个月</v>
          </cell>
          <cell r="D1608" t="str">
            <v>龙湖冠寓</v>
          </cell>
          <cell r="E1608" t="str">
            <v>长沙</v>
          </cell>
          <cell r="F1608" t="str">
            <v>自助缴费</v>
          </cell>
          <cell r="G1608" t="str">
            <v>100M</v>
          </cell>
          <cell r="H1608" t="str">
            <v>是</v>
          </cell>
          <cell r="I1608">
            <v>280</v>
          </cell>
          <cell r="J1608">
            <v>6</v>
          </cell>
          <cell r="K1608">
            <v>140</v>
          </cell>
        </row>
        <row r="1609">
          <cell r="C1609" t="str">
            <v>龙湖冠寓-长沙欧亚达广场店-100M/510元/12个月</v>
          </cell>
          <cell r="D1609" t="str">
            <v>龙湖冠寓</v>
          </cell>
          <cell r="E1609" t="str">
            <v>长沙</v>
          </cell>
          <cell r="F1609" t="str">
            <v>自助缴费</v>
          </cell>
          <cell r="G1609" t="str">
            <v>100M</v>
          </cell>
          <cell r="H1609" t="str">
            <v>是</v>
          </cell>
          <cell r="I1609">
            <v>510</v>
          </cell>
          <cell r="J1609">
            <v>12</v>
          </cell>
          <cell r="K1609">
            <v>255</v>
          </cell>
        </row>
        <row r="1610">
          <cell r="C1610" t="str">
            <v>龙湖冠寓-长沙欧亚达广场店-200M/80元/1个月</v>
          </cell>
          <cell r="D1610" t="str">
            <v>龙湖冠寓</v>
          </cell>
          <cell r="E1610" t="str">
            <v>长沙</v>
          </cell>
          <cell r="F1610" t="str">
            <v>自助缴费</v>
          </cell>
          <cell r="G1610" t="str">
            <v>200M</v>
          </cell>
          <cell r="H1610" t="str">
            <v>是</v>
          </cell>
          <cell r="I1610">
            <v>80</v>
          </cell>
          <cell r="J1610">
            <v>1</v>
          </cell>
          <cell r="K1610">
            <v>40</v>
          </cell>
        </row>
        <row r="1611">
          <cell r="C1611" t="str">
            <v>龙湖冠寓-长沙欧亚达广场店-200M/450元/6个月</v>
          </cell>
          <cell r="D1611" t="str">
            <v>龙湖冠寓</v>
          </cell>
          <cell r="E1611" t="str">
            <v>长沙</v>
          </cell>
          <cell r="F1611" t="str">
            <v>自助缴费</v>
          </cell>
          <cell r="G1611" t="str">
            <v>200M</v>
          </cell>
          <cell r="H1611" t="str">
            <v>是</v>
          </cell>
          <cell r="I1611">
            <v>450</v>
          </cell>
          <cell r="J1611">
            <v>6</v>
          </cell>
          <cell r="K1611">
            <v>225</v>
          </cell>
        </row>
        <row r="1612">
          <cell r="C1612" t="str">
            <v>龙湖冠寓-长沙欧亚达广场店-200M/810元/12个月</v>
          </cell>
          <cell r="D1612" t="str">
            <v>龙湖冠寓</v>
          </cell>
          <cell r="E1612" t="str">
            <v>长沙</v>
          </cell>
          <cell r="F1612" t="str">
            <v>自助缴费</v>
          </cell>
          <cell r="G1612" t="str">
            <v>200M</v>
          </cell>
          <cell r="H1612" t="str">
            <v>是</v>
          </cell>
          <cell r="I1612">
            <v>810</v>
          </cell>
          <cell r="J1612">
            <v>12</v>
          </cell>
          <cell r="K1612">
            <v>405</v>
          </cell>
        </row>
        <row r="1613">
          <cell r="C1613" t="str">
            <v>龙湖冠寓-长沙欧亚达广场店-300M/100元/1个月</v>
          </cell>
          <cell r="D1613" t="str">
            <v>龙湖冠寓</v>
          </cell>
          <cell r="E1613" t="str">
            <v>长沙</v>
          </cell>
          <cell r="F1613" t="str">
            <v>自助缴费</v>
          </cell>
          <cell r="G1613" t="str">
            <v>300M</v>
          </cell>
          <cell r="H1613" t="str">
            <v>是</v>
          </cell>
          <cell r="I1613">
            <v>100</v>
          </cell>
          <cell r="J1613">
            <v>1</v>
          </cell>
          <cell r="K1613">
            <v>50</v>
          </cell>
        </row>
        <row r="1614">
          <cell r="C1614" t="str">
            <v>龙湖冠寓-长沙欧亚达广场店-300M/560元/6个月</v>
          </cell>
          <cell r="D1614" t="str">
            <v>龙湖冠寓</v>
          </cell>
          <cell r="E1614" t="str">
            <v>长沙</v>
          </cell>
          <cell r="F1614" t="str">
            <v>自助缴费</v>
          </cell>
          <cell r="G1614" t="str">
            <v>300M</v>
          </cell>
          <cell r="H1614" t="str">
            <v>是</v>
          </cell>
          <cell r="I1614">
            <v>560</v>
          </cell>
          <cell r="J1614">
            <v>6</v>
          </cell>
          <cell r="K1614">
            <v>280</v>
          </cell>
        </row>
        <row r="1615">
          <cell r="C1615" t="str">
            <v>龙湖冠寓-长沙欧亚达广场店-300M/1020元/12个月</v>
          </cell>
          <cell r="D1615" t="str">
            <v>龙湖冠寓</v>
          </cell>
          <cell r="E1615" t="str">
            <v>长沙</v>
          </cell>
          <cell r="F1615" t="str">
            <v>自助缴费</v>
          </cell>
          <cell r="G1615" t="str">
            <v>300M</v>
          </cell>
          <cell r="H1615" t="str">
            <v>是</v>
          </cell>
          <cell r="I1615">
            <v>1020</v>
          </cell>
          <cell r="J1615">
            <v>12</v>
          </cell>
          <cell r="K1615">
            <v>510</v>
          </cell>
        </row>
        <row r="1616">
          <cell r="C1616" t="str">
            <v>龙湖冠寓-长沙欧亚达店-500M/一个月/200元</v>
          </cell>
          <cell r="D1616" t="str">
            <v>龙湖冠寓</v>
          </cell>
          <cell r="E1616" t="str">
            <v>长沙</v>
          </cell>
          <cell r="F1616" t="str">
            <v>自助缴费</v>
          </cell>
          <cell r="G1616" t="str">
            <v>500M</v>
          </cell>
          <cell r="H1616" t="str">
            <v>是</v>
          </cell>
          <cell r="I1616">
            <v>200</v>
          </cell>
          <cell r="J1616">
            <v>1</v>
          </cell>
          <cell r="K1616">
            <v>100</v>
          </cell>
        </row>
        <row r="1617">
          <cell r="C1617" t="str">
            <v>龙湖冠寓-长沙市府店-100M/50元/1个月</v>
          </cell>
          <cell r="D1617" t="str">
            <v>龙湖冠寓</v>
          </cell>
          <cell r="E1617" t="str">
            <v>长沙</v>
          </cell>
          <cell r="F1617" t="str">
            <v>自助缴费</v>
          </cell>
          <cell r="G1617" t="str">
            <v>100M</v>
          </cell>
          <cell r="H1617" t="str">
            <v>是</v>
          </cell>
          <cell r="I1617">
            <v>50</v>
          </cell>
          <cell r="J1617">
            <v>1</v>
          </cell>
          <cell r="K1617">
            <v>25</v>
          </cell>
        </row>
        <row r="1618">
          <cell r="C1618" t="str">
            <v>龙湖冠寓-长沙水晶郦城店-100M/50元/1个月</v>
          </cell>
          <cell r="D1618" t="str">
            <v>龙湖冠寓</v>
          </cell>
          <cell r="E1618" t="str">
            <v>长沙</v>
          </cell>
          <cell r="F1618" t="str">
            <v>自助缴费</v>
          </cell>
          <cell r="G1618" t="str">
            <v>100M</v>
          </cell>
          <cell r="H1618" t="str">
            <v>是</v>
          </cell>
          <cell r="I1618">
            <v>50</v>
          </cell>
          <cell r="J1618">
            <v>1</v>
          </cell>
          <cell r="K1618">
            <v>25</v>
          </cell>
        </row>
        <row r="1619">
          <cell r="C1619" t="str">
            <v>龙湖冠寓-长沙水晶郦城店-100M/280元/6个月</v>
          </cell>
          <cell r="D1619" t="str">
            <v>龙湖冠寓</v>
          </cell>
          <cell r="E1619" t="str">
            <v>长沙</v>
          </cell>
          <cell r="F1619" t="str">
            <v>自助缴费</v>
          </cell>
          <cell r="G1619" t="str">
            <v>100M</v>
          </cell>
          <cell r="H1619" t="str">
            <v>是</v>
          </cell>
          <cell r="I1619">
            <v>280</v>
          </cell>
          <cell r="J1619">
            <v>6</v>
          </cell>
          <cell r="K1619">
            <v>140</v>
          </cell>
        </row>
        <row r="1620">
          <cell r="C1620" t="str">
            <v>龙湖冠寓-长沙水晶郦城店-100M/510元/12个月</v>
          </cell>
          <cell r="D1620" t="str">
            <v>龙湖冠寓</v>
          </cell>
          <cell r="E1620" t="str">
            <v>长沙</v>
          </cell>
          <cell r="F1620" t="str">
            <v>自助缴费</v>
          </cell>
          <cell r="G1620" t="str">
            <v>100M</v>
          </cell>
          <cell r="H1620" t="str">
            <v>是</v>
          </cell>
          <cell r="I1620">
            <v>510</v>
          </cell>
          <cell r="J1620">
            <v>12</v>
          </cell>
          <cell r="K1620">
            <v>255</v>
          </cell>
        </row>
        <row r="1621">
          <cell r="C1621" t="str">
            <v>龙湖冠寓-长沙水晶郦城店-200M/80元/1个月</v>
          </cell>
          <cell r="D1621" t="str">
            <v>龙湖冠寓</v>
          </cell>
          <cell r="E1621" t="str">
            <v>长沙</v>
          </cell>
          <cell r="F1621" t="str">
            <v>自助缴费</v>
          </cell>
          <cell r="G1621" t="str">
            <v>200M</v>
          </cell>
          <cell r="H1621" t="str">
            <v>是</v>
          </cell>
          <cell r="I1621">
            <v>80</v>
          </cell>
          <cell r="J1621">
            <v>1</v>
          </cell>
          <cell r="K1621">
            <v>40</v>
          </cell>
        </row>
        <row r="1622">
          <cell r="C1622" t="str">
            <v>龙湖冠寓-长沙水晶郦城店-200M/450元/6个月</v>
          </cell>
          <cell r="D1622" t="str">
            <v>龙湖冠寓</v>
          </cell>
          <cell r="E1622" t="str">
            <v>长沙</v>
          </cell>
          <cell r="F1622" t="str">
            <v>自助缴费</v>
          </cell>
          <cell r="G1622" t="str">
            <v>200M</v>
          </cell>
          <cell r="H1622" t="str">
            <v>是</v>
          </cell>
          <cell r="I1622">
            <v>450</v>
          </cell>
          <cell r="J1622">
            <v>6</v>
          </cell>
          <cell r="K1622">
            <v>225</v>
          </cell>
        </row>
        <row r="1623">
          <cell r="C1623" t="str">
            <v>龙湖冠寓-长沙水晶郦城店-200M/810元/12个月</v>
          </cell>
          <cell r="D1623" t="str">
            <v>龙湖冠寓</v>
          </cell>
          <cell r="E1623" t="str">
            <v>长沙</v>
          </cell>
          <cell r="F1623" t="str">
            <v>自助缴费</v>
          </cell>
          <cell r="G1623" t="str">
            <v>200M</v>
          </cell>
          <cell r="H1623" t="str">
            <v>是</v>
          </cell>
          <cell r="I1623">
            <v>810</v>
          </cell>
          <cell r="J1623">
            <v>12</v>
          </cell>
          <cell r="K1623">
            <v>405</v>
          </cell>
        </row>
        <row r="1624">
          <cell r="C1624" t="str">
            <v>龙湖冠寓-长沙水晶郦城店-300M/100元/1个月</v>
          </cell>
          <cell r="D1624" t="str">
            <v>龙湖冠寓</v>
          </cell>
          <cell r="E1624" t="str">
            <v>长沙</v>
          </cell>
          <cell r="F1624" t="str">
            <v>自助缴费</v>
          </cell>
          <cell r="G1624" t="str">
            <v>300M</v>
          </cell>
          <cell r="H1624" t="str">
            <v>是</v>
          </cell>
          <cell r="I1624">
            <v>100</v>
          </cell>
          <cell r="J1624">
            <v>1</v>
          </cell>
          <cell r="K1624">
            <v>50</v>
          </cell>
        </row>
        <row r="1625">
          <cell r="C1625" t="str">
            <v>龙湖冠寓-长沙水晶郦城店-300M/560元/6个月</v>
          </cell>
          <cell r="D1625" t="str">
            <v>龙湖冠寓</v>
          </cell>
          <cell r="E1625" t="str">
            <v>长沙</v>
          </cell>
          <cell r="F1625" t="str">
            <v>自助缴费</v>
          </cell>
          <cell r="G1625" t="str">
            <v>300M</v>
          </cell>
          <cell r="H1625" t="str">
            <v>是</v>
          </cell>
          <cell r="I1625">
            <v>560</v>
          </cell>
          <cell r="J1625">
            <v>6</v>
          </cell>
          <cell r="K1625">
            <v>280</v>
          </cell>
        </row>
        <row r="1626">
          <cell r="C1626" t="str">
            <v>龙湖冠寓-长沙水晶郦城店-300M/1020元/12个月</v>
          </cell>
          <cell r="D1626" t="str">
            <v>龙湖冠寓</v>
          </cell>
          <cell r="E1626" t="str">
            <v>长沙</v>
          </cell>
          <cell r="F1626" t="str">
            <v>自助缴费</v>
          </cell>
          <cell r="G1626" t="str">
            <v>300M</v>
          </cell>
          <cell r="H1626" t="str">
            <v>是</v>
          </cell>
          <cell r="I1626">
            <v>1020</v>
          </cell>
          <cell r="J1626">
            <v>12</v>
          </cell>
          <cell r="K1626">
            <v>510</v>
          </cell>
        </row>
        <row r="1627">
          <cell r="C1627" t="str">
            <v>龙湖冠寓-长沙星家洋湖-100M/50元/1个月</v>
          </cell>
          <cell r="D1627" t="str">
            <v>龙湖冠寓</v>
          </cell>
          <cell r="E1627" t="str">
            <v>长沙</v>
          </cell>
          <cell r="F1627" t="str">
            <v>自助缴费</v>
          </cell>
          <cell r="G1627" t="str">
            <v>100M</v>
          </cell>
          <cell r="H1627" t="str">
            <v>是</v>
          </cell>
          <cell r="I1627">
            <v>50</v>
          </cell>
          <cell r="J1627">
            <v>1</v>
          </cell>
          <cell r="K1627">
            <v>25</v>
          </cell>
        </row>
        <row r="1628">
          <cell r="C1628" t="str">
            <v>龙湖冠寓-郑州大卫城店-100M/50元/1个月</v>
          </cell>
          <cell r="D1628" t="str">
            <v>龙湖冠寓</v>
          </cell>
          <cell r="E1628" t="str">
            <v>郑州</v>
          </cell>
          <cell r="F1628" t="str">
            <v>自助缴费</v>
          </cell>
          <cell r="G1628" t="str">
            <v>100M</v>
          </cell>
          <cell r="H1628" t="str">
            <v>是</v>
          </cell>
          <cell r="I1628">
            <v>50</v>
          </cell>
          <cell r="J1628">
            <v>1</v>
          </cell>
          <cell r="K1628">
            <v>25</v>
          </cell>
        </row>
        <row r="1629">
          <cell r="C1629" t="str">
            <v>龙湖冠寓-郑州大卫城店-200M/80元/1个月</v>
          </cell>
          <cell r="D1629" t="str">
            <v>龙湖冠寓</v>
          </cell>
          <cell r="E1629" t="str">
            <v>郑州</v>
          </cell>
          <cell r="F1629" t="str">
            <v>自助缴费</v>
          </cell>
          <cell r="G1629" t="str">
            <v>200M</v>
          </cell>
          <cell r="H1629" t="str">
            <v>是</v>
          </cell>
          <cell r="I1629">
            <v>80</v>
          </cell>
          <cell r="J1629">
            <v>1</v>
          </cell>
          <cell r="K1629">
            <v>40</v>
          </cell>
        </row>
        <row r="1630">
          <cell r="C1630" t="str">
            <v>龙湖冠寓-郑州大卫城店-300M/一个月/100元</v>
          </cell>
          <cell r="D1630" t="str">
            <v>龙湖冠寓</v>
          </cell>
          <cell r="E1630" t="str">
            <v>郑州</v>
          </cell>
          <cell r="F1630" t="str">
            <v>自助缴费</v>
          </cell>
          <cell r="G1630" t="str">
            <v>300M</v>
          </cell>
          <cell r="H1630" t="str">
            <v>是</v>
          </cell>
          <cell r="I1630">
            <v>100</v>
          </cell>
          <cell r="J1630">
            <v>1</v>
          </cell>
          <cell r="K1630">
            <v>50</v>
          </cell>
        </row>
        <row r="1631">
          <cell r="C1631" t="str">
            <v>龙湖冠寓-郑州陇海东路店-200M/80元/一个月</v>
          </cell>
          <cell r="D1631" t="str">
            <v>龙湖冠寓</v>
          </cell>
          <cell r="E1631" t="str">
            <v>郑州</v>
          </cell>
          <cell r="F1631" t="str">
            <v>自助缴费</v>
          </cell>
          <cell r="G1631" t="str">
            <v>200M</v>
          </cell>
          <cell r="H1631" t="str">
            <v>是</v>
          </cell>
          <cell r="I1631">
            <v>80</v>
          </cell>
          <cell r="J1631">
            <v>1</v>
          </cell>
          <cell r="K1631">
            <v>40</v>
          </cell>
        </row>
        <row r="1632">
          <cell r="C1632" t="str">
            <v>龙湖冠寓-郑州陇海东路店-100M/50元/一个月</v>
          </cell>
          <cell r="D1632" t="str">
            <v>龙湖冠寓</v>
          </cell>
          <cell r="E1632" t="str">
            <v>郑州</v>
          </cell>
          <cell r="F1632" t="str">
            <v>自助缴费</v>
          </cell>
          <cell r="G1632" t="str">
            <v>100M</v>
          </cell>
          <cell r="H1632" t="str">
            <v>是</v>
          </cell>
          <cell r="I1632">
            <v>50</v>
          </cell>
          <cell r="J1632">
            <v>1</v>
          </cell>
          <cell r="K1632">
            <v>25</v>
          </cell>
        </row>
        <row r="1633">
          <cell r="C1633" t="str">
            <v>龙湖冠寓-郑州陇海东路店-300M/一个月/100元</v>
          </cell>
          <cell r="D1633" t="str">
            <v>龙湖冠寓</v>
          </cell>
          <cell r="E1633" t="str">
            <v>郑州</v>
          </cell>
          <cell r="F1633" t="str">
            <v>自助缴费</v>
          </cell>
          <cell r="G1633" t="str">
            <v>300M</v>
          </cell>
          <cell r="H1633" t="str">
            <v>是</v>
          </cell>
          <cell r="I1633">
            <v>100</v>
          </cell>
          <cell r="J1633">
            <v>1</v>
          </cell>
          <cell r="K1633">
            <v>50</v>
          </cell>
        </row>
        <row r="1634">
          <cell r="C1634" t="str">
            <v>龙湖冠寓-郑州郑汴路店-200M/80元/一个月</v>
          </cell>
          <cell r="D1634" t="str">
            <v>龙湖冠寓</v>
          </cell>
          <cell r="E1634" t="str">
            <v>郑州</v>
          </cell>
          <cell r="F1634" t="str">
            <v>自助缴费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龙湖冠寓-郑州郑汴路店-100M/50元/一个月</v>
          </cell>
          <cell r="D1635" t="str">
            <v>龙湖冠寓</v>
          </cell>
          <cell r="E1635" t="str">
            <v>郑州</v>
          </cell>
          <cell r="F1635" t="str">
            <v>自助缴费</v>
          </cell>
          <cell r="G1635" t="str">
            <v>100M</v>
          </cell>
          <cell r="H1635" t="str">
            <v>是</v>
          </cell>
          <cell r="I1635">
            <v>50</v>
          </cell>
          <cell r="J1635">
            <v>1</v>
          </cell>
          <cell r="K1635">
            <v>25</v>
          </cell>
        </row>
        <row r="1636">
          <cell r="C1636" t="str">
            <v>龙湖冠寓-郑州郑汴路店-300M/100元/一个月</v>
          </cell>
          <cell r="D1636" t="str">
            <v>龙湖冠寓</v>
          </cell>
          <cell r="E1636" t="str">
            <v>郑州</v>
          </cell>
          <cell r="F1636" t="str">
            <v>自助缴费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龙湖冠寓-中山火炬店100M/145元/3个月</v>
          </cell>
          <cell r="D1637" t="str">
            <v>龙寓</v>
          </cell>
          <cell r="E1637" t="str">
            <v>中山</v>
          </cell>
          <cell r="F1637" t="str">
            <v>自助缴费</v>
          </cell>
          <cell r="G1637" t="str">
            <v>100M</v>
          </cell>
          <cell r="H1637" t="str">
            <v>是</v>
          </cell>
          <cell r="I1637">
            <v>145</v>
          </cell>
          <cell r="J1637">
            <v>3</v>
          </cell>
          <cell r="K1637">
            <v>70</v>
          </cell>
        </row>
        <row r="1638">
          <cell r="C1638" t="str">
            <v>龙湖冠寓-中山火炬店100M/280元/6个月</v>
          </cell>
          <cell r="D1638" t="str">
            <v>龙寓</v>
          </cell>
          <cell r="E1638" t="str">
            <v>中山</v>
          </cell>
          <cell r="F1638" t="str">
            <v>自助缴费</v>
          </cell>
          <cell r="G1638" t="str">
            <v>100M</v>
          </cell>
          <cell r="H1638" t="str">
            <v>是</v>
          </cell>
          <cell r="I1638">
            <v>280</v>
          </cell>
          <cell r="J1638">
            <v>6</v>
          </cell>
          <cell r="K1638">
            <v>130</v>
          </cell>
        </row>
        <row r="1639">
          <cell r="C1639" t="str">
            <v>龙湖冠寓-中山火炬店100M/50元/1个月</v>
          </cell>
          <cell r="D1639" t="str">
            <v>龙寓</v>
          </cell>
          <cell r="E1639" t="str">
            <v>中山</v>
          </cell>
          <cell r="F1639" t="str">
            <v>自助缴费</v>
          </cell>
          <cell r="G1639" t="str">
            <v>100M</v>
          </cell>
          <cell r="H1639" t="str">
            <v>是</v>
          </cell>
          <cell r="I1639">
            <v>50</v>
          </cell>
          <cell r="J1639">
            <v>1</v>
          </cell>
          <cell r="K1639">
            <v>25</v>
          </cell>
        </row>
        <row r="1640">
          <cell r="C1640" t="str">
            <v>龙湖冠寓-中山火炬店100M/510元/12个月</v>
          </cell>
          <cell r="D1640" t="str">
            <v>龙寓</v>
          </cell>
          <cell r="E1640" t="str">
            <v>中山</v>
          </cell>
          <cell r="F1640" t="str">
            <v>自助缴费</v>
          </cell>
          <cell r="G1640" t="str">
            <v>100M</v>
          </cell>
          <cell r="H1640" t="str">
            <v>是</v>
          </cell>
          <cell r="I1640">
            <v>510</v>
          </cell>
          <cell r="J1640">
            <v>12</v>
          </cell>
          <cell r="K1640">
            <v>210</v>
          </cell>
        </row>
        <row r="1641">
          <cell r="C1641" t="str">
            <v>龙湖冠寓-中山火炬店200M/200元/3个月</v>
          </cell>
          <cell r="D1641" t="str">
            <v>龙寓</v>
          </cell>
          <cell r="E1641" t="str">
            <v>中山</v>
          </cell>
          <cell r="F1641" t="str">
            <v>自助缴费</v>
          </cell>
          <cell r="G1641" t="str">
            <v>200M</v>
          </cell>
          <cell r="H1641" t="str">
            <v>是</v>
          </cell>
          <cell r="I1641">
            <v>200</v>
          </cell>
          <cell r="J1641">
            <v>3</v>
          </cell>
          <cell r="K1641">
            <v>116</v>
          </cell>
        </row>
        <row r="1642">
          <cell r="C1642" t="str">
            <v>龙湖冠寓-中山火炬店200M/390元/6个月</v>
          </cell>
          <cell r="D1642" t="str">
            <v>龙寓</v>
          </cell>
          <cell r="E1642" t="str">
            <v>中山</v>
          </cell>
          <cell r="F1642" t="str">
            <v>自助缴费</v>
          </cell>
          <cell r="G1642" t="str">
            <v>200M</v>
          </cell>
          <cell r="H1642" t="str">
            <v>是</v>
          </cell>
          <cell r="I1642">
            <v>390</v>
          </cell>
          <cell r="J1642">
            <v>6</v>
          </cell>
          <cell r="K1642">
            <v>222</v>
          </cell>
        </row>
        <row r="1643">
          <cell r="C1643" t="str">
            <v>龙湖冠寓-中山火炬店200M/70元/1个月</v>
          </cell>
          <cell r="D1643" t="str">
            <v>龙寓</v>
          </cell>
          <cell r="E1643" t="str">
            <v>中山</v>
          </cell>
          <cell r="F1643" t="str">
            <v>自助缴费</v>
          </cell>
          <cell r="G1643" t="str">
            <v>200M</v>
          </cell>
          <cell r="H1643" t="str">
            <v>是</v>
          </cell>
          <cell r="I1643">
            <v>70</v>
          </cell>
          <cell r="J1643">
            <v>1</v>
          </cell>
          <cell r="K1643">
            <v>42</v>
          </cell>
        </row>
        <row r="1644">
          <cell r="C1644" t="str">
            <v>龙湖冠寓-中山火炬店200M/710元/12个月</v>
          </cell>
          <cell r="D1644" t="str">
            <v>龙寓</v>
          </cell>
          <cell r="E1644" t="str">
            <v>中山</v>
          </cell>
          <cell r="F1644" t="str">
            <v>自助缴费</v>
          </cell>
          <cell r="G1644" t="str">
            <v>200M</v>
          </cell>
          <cell r="H1644" t="str">
            <v>是</v>
          </cell>
          <cell r="I1644">
            <v>710</v>
          </cell>
          <cell r="J1644">
            <v>12</v>
          </cell>
          <cell r="K1644">
            <v>374</v>
          </cell>
        </row>
        <row r="1645">
          <cell r="C1645" t="str">
            <v>龙湖冠寓-重庆云领天街店-100M/60元/一个月</v>
          </cell>
          <cell r="D1645" t="str">
            <v>龙湖冠寓</v>
          </cell>
          <cell r="E1645" t="str">
            <v>重庆</v>
          </cell>
          <cell r="F1645" t="str">
            <v>自助缴费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30</v>
          </cell>
        </row>
        <row r="1646">
          <cell r="C1646" t="str">
            <v>龙湖冠寓-重庆云领天街店-200M/80元/一个月</v>
          </cell>
          <cell r="D1646" t="str">
            <v>龙湖冠寓</v>
          </cell>
          <cell r="E1646" t="str">
            <v>重庆</v>
          </cell>
          <cell r="F1646" t="str">
            <v>自助缴费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龙湖冠寓-重庆云领天街店-100M/165元/3个月</v>
          </cell>
          <cell r="D1647" t="str">
            <v>龙湖冠寓</v>
          </cell>
          <cell r="E1647" t="str">
            <v>重庆</v>
          </cell>
          <cell r="F1647" t="str">
            <v>自助缴费</v>
          </cell>
          <cell r="G1647" t="str">
            <v>100M</v>
          </cell>
          <cell r="H1647" t="str">
            <v>是</v>
          </cell>
          <cell r="I1647">
            <v>165</v>
          </cell>
          <cell r="J1647">
            <v>3</v>
          </cell>
          <cell r="K1647">
            <v>82.5</v>
          </cell>
        </row>
        <row r="1648">
          <cell r="C1648" t="str">
            <v>龙湖冠寓-重庆云领天街店-100M/325元/6个月</v>
          </cell>
          <cell r="D1648" t="str">
            <v>龙湖冠寓</v>
          </cell>
          <cell r="E1648" t="str">
            <v>重庆</v>
          </cell>
          <cell r="F1648" t="str">
            <v>自助缴费</v>
          </cell>
          <cell r="G1648" t="str">
            <v>100M</v>
          </cell>
          <cell r="H1648" t="str">
            <v>是</v>
          </cell>
          <cell r="I1648">
            <v>325</v>
          </cell>
          <cell r="J1648">
            <v>6</v>
          </cell>
          <cell r="K1648">
            <v>162.5</v>
          </cell>
        </row>
        <row r="1649">
          <cell r="C1649" t="str">
            <v>龙湖冠寓-重庆云领天街店-100M/600元/12个月</v>
          </cell>
          <cell r="D1649" t="str">
            <v>龙湖冠寓</v>
          </cell>
          <cell r="E1649" t="str">
            <v>重庆</v>
          </cell>
          <cell r="F1649" t="str">
            <v>自助缴费</v>
          </cell>
          <cell r="G1649" t="str">
            <v>100M</v>
          </cell>
          <cell r="H1649" t="str">
            <v>是</v>
          </cell>
          <cell r="I1649">
            <v>600</v>
          </cell>
          <cell r="J1649">
            <v>12</v>
          </cell>
          <cell r="K1649">
            <v>300</v>
          </cell>
        </row>
        <row r="1650">
          <cell r="C1650" t="str">
            <v>龙湖冠寓-重庆云领天街店-200M/220元/3个月</v>
          </cell>
          <cell r="D1650" t="str">
            <v>龙湖冠寓</v>
          </cell>
          <cell r="E1650" t="str">
            <v>重庆</v>
          </cell>
          <cell r="F1650" t="str">
            <v>自助缴费</v>
          </cell>
          <cell r="G1650" t="str">
            <v>200M</v>
          </cell>
          <cell r="H1650" t="str">
            <v>是</v>
          </cell>
          <cell r="I1650">
            <v>220</v>
          </cell>
          <cell r="J1650">
            <v>3</v>
          </cell>
          <cell r="K1650">
            <v>110</v>
          </cell>
        </row>
        <row r="1651">
          <cell r="C1651" t="str">
            <v>龙湖冠寓-重庆云领天街店-200M/430元/6个月</v>
          </cell>
          <cell r="D1651" t="str">
            <v>龙湖冠寓</v>
          </cell>
          <cell r="E1651" t="str">
            <v>重庆</v>
          </cell>
          <cell r="F1651" t="str">
            <v>自助缴费</v>
          </cell>
          <cell r="G1651" t="str">
            <v>200M</v>
          </cell>
          <cell r="H1651" t="str">
            <v>是</v>
          </cell>
          <cell r="I1651">
            <v>430</v>
          </cell>
          <cell r="J1651">
            <v>6</v>
          </cell>
          <cell r="K1651">
            <v>215</v>
          </cell>
        </row>
        <row r="1652">
          <cell r="C1652" t="str">
            <v>龙湖冠寓-重庆云领天街店-200M/800元/12个月</v>
          </cell>
          <cell r="D1652" t="str">
            <v>龙湖冠寓</v>
          </cell>
          <cell r="E1652" t="str">
            <v>重庆</v>
          </cell>
          <cell r="F1652" t="str">
            <v>自助缴费</v>
          </cell>
          <cell r="G1652" t="str">
            <v>200M</v>
          </cell>
          <cell r="H1652" t="str">
            <v>是</v>
          </cell>
          <cell r="I1652">
            <v>800</v>
          </cell>
          <cell r="J1652">
            <v>12</v>
          </cell>
          <cell r="K1652">
            <v>400</v>
          </cell>
        </row>
        <row r="1653">
          <cell r="C1653" t="str">
            <v>龙湖冠寓-重庆云领天街店-300M/150元/一个月</v>
          </cell>
          <cell r="D1653" t="str">
            <v>龙湖冠寓</v>
          </cell>
          <cell r="E1653" t="str">
            <v>重庆</v>
          </cell>
          <cell r="F1653" t="str">
            <v>自助缴费</v>
          </cell>
          <cell r="G1653" t="str">
            <v>300M</v>
          </cell>
          <cell r="H1653" t="str">
            <v>是</v>
          </cell>
          <cell r="I1653">
            <v>150</v>
          </cell>
          <cell r="J1653">
            <v>1</v>
          </cell>
          <cell r="K1653">
            <v>75</v>
          </cell>
        </row>
        <row r="1654">
          <cell r="C1654" t="str">
            <v>龙湖冠寓-重庆云领天街店-500M/200元/一个月</v>
          </cell>
          <cell r="D1654" t="str">
            <v>龙湖冠寓</v>
          </cell>
          <cell r="E1654" t="str">
            <v>重庆</v>
          </cell>
          <cell r="F1654" t="str">
            <v>自助缴费</v>
          </cell>
          <cell r="G1654" t="str">
            <v>500M</v>
          </cell>
          <cell r="H1654" t="str">
            <v>是</v>
          </cell>
          <cell r="I1654">
            <v>200</v>
          </cell>
          <cell r="J1654">
            <v>1</v>
          </cell>
          <cell r="K1654">
            <v>100</v>
          </cell>
        </row>
        <row r="1655">
          <cell r="C1655" t="str">
            <v>龙湖冠寓-珠海环宇城店100M/230元/三个月</v>
          </cell>
          <cell r="D1655" t="str">
            <v>龙湖冠寓</v>
          </cell>
          <cell r="E1655" t="str">
            <v>珠海</v>
          </cell>
          <cell r="F1655" t="str">
            <v>自助缴费</v>
          </cell>
          <cell r="G1655" t="str">
            <v>100M</v>
          </cell>
          <cell r="H1655" t="str">
            <v>是</v>
          </cell>
          <cell r="I1655">
            <v>230</v>
          </cell>
          <cell r="J1655">
            <v>3</v>
          </cell>
          <cell r="K1655">
            <v>155</v>
          </cell>
        </row>
        <row r="1656">
          <cell r="C1656" t="str">
            <v>龙湖冠寓-珠海环宇城店100M/450元/六个月</v>
          </cell>
          <cell r="D1656" t="str">
            <v>龙湖冠寓</v>
          </cell>
          <cell r="E1656" t="str">
            <v>珠海</v>
          </cell>
          <cell r="F1656" t="str">
            <v>自助缴费</v>
          </cell>
          <cell r="G1656" t="str">
            <v>100M</v>
          </cell>
          <cell r="H1656" t="str">
            <v>是</v>
          </cell>
          <cell r="I1656">
            <v>450</v>
          </cell>
          <cell r="J1656">
            <v>6</v>
          </cell>
          <cell r="K1656">
            <v>300</v>
          </cell>
        </row>
        <row r="1657">
          <cell r="C1657" t="str">
            <v>龙湖冠寓-珠海环宇城店100M/78元/一个月</v>
          </cell>
          <cell r="D1657" t="str">
            <v>龙湖冠寓</v>
          </cell>
          <cell r="E1657" t="str">
            <v>珠海</v>
          </cell>
          <cell r="F1657" t="str">
            <v>自助缴费</v>
          </cell>
          <cell r="G1657" t="str">
            <v>100M</v>
          </cell>
          <cell r="H1657" t="str">
            <v>是</v>
          </cell>
          <cell r="I1657">
            <v>78</v>
          </cell>
          <cell r="J1657">
            <v>1</v>
          </cell>
          <cell r="K1657">
            <v>53</v>
          </cell>
        </row>
        <row r="1658">
          <cell r="C1658" t="str">
            <v>龙湖冠寓-珠海环宇城店100M/790元/十二个月</v>
          </cell>
          <cell r="D1658" t="str">
            <v>龙湖冠寓</v>
          </cell>
          <cell r="E1658" t="str">
            <v>珠海</v>
          </cell>
          <cell r="F1658" t="str">
            <v>自助缴费</v>
          </cell>
          <cell r="G1658" t="str">
            <v>100M</v>
          </cell>
          <cell r="H1658" t="str">
            <v>是</v>
          </cell>
          <cell r="I1658">
            <v>790</v>
          </cell>
          <cell r="J1658">
            <v>12</v>
          </cell>
          <cell r="K1658">
            <v>490</v>
          </cell>
        </row>
        <row r="1659">
          <cell r="C1659" t="str">
            <v>龙湖冠寓-珠海环宇城店200M/1000元/十二个月</v>
          </cell>
          <cell r="D1659" t="str">
            <v>龙湖冠寓</v>
          </cell>
          <cell r="E1659" t="str">
            <v>珠海</v>
          </cell>
          <cell r="F1659" t="str">
            <v>自助缴费</v>
          </cell>
          <cell r="G1659" t="str">
            <v>200M</v>
          </cell>
          <cell r="H1659" t="str">
            <v>是</v>
          </cell>
          <cell r="I1659">
            <v>1000</v>
          </cell>
          <cell r="J1659">
            <v>12</v>
          </cell>
          <cell r="K1659">
            <v>664</v>
          </cell>
        </row>
        <row r="1660">
          <cell r="C1660" t="str">
            <v>龙湖冠寓-珠海环宇城店200M/280元/三个月</v>
          </cell>
          <cell r="D1660" t="str">
            <v>龙湖冠寓</v>
          </cell>
          <cell r="E1660" t="str">
            <v>珠海</v>
          </cell>
          <cell r="F1660" t="str">
            <v>自助缴费</v>
          </cell>
          <cell r="G1660" t="str">
            <v>200M</v>
          </cell>
          <cell r="H1660" t="str">
            <v>是</v>
          </cell>
          <cell r="I1660">
            <v>280</v>
          </cell>
          <cell r="J1660">
            <v>3</v>
          </cell>
          <cell r="K1660">
            <v>196</v>
          </cell>
        </row>
        <row r="1661">
          <cell r="C1661" t="str">
            <v>龙湖冠寓-珠海环宇城店200M/550元/六个月</v>
          </cell>
          <cell r="D1661" t="str">
            <v>龙湖冠寓</v>
          </cell>
          <cell r="E1661" t="str">
            <v>珠海</v>
          </cell>
          <cell r="F1661" t="str">
            <v>自助缴费</v>
          </cell>
          <cell r="G1661" t="str">
            <v>200M</v>
          </cell>
          <cell r="H1661" t="str">
            <v>是</v>
          </cell>
          <cell r="I1661">
            <v>550</v>
          </cell>
          <cell r="J1661">
            <v>6</v>
          </cell>
          <cell r="K1661">
            <v>382</v>
          </cell>
        </row>
        <row r="1662">
          <cell r="C1662" t="str">
            <v>龙湖冠寓-珠海环宇城店200M/98元/一个月</v>
          </cell>
          <cell r="D1662" t="str">
            <v>龙湖冠寓</v>
          </cell>
          <cell r="E1662" t="str">
            <v>珠海</v>
          </cell>
          <cell r="F1662" t="str">
            <v>自助缴费</v>
          </cell>
          <cell r="G1662" t="str">
            <v>200M</v>
          </cell>
          <cell r="H1662" t="str">
            <v>是</v>
          </cell>
          <cell r="I1662">
            <v>98</v>
          </cell>
          <cell r="J1662">
            <v>1</v>
          </cell>
          <cell r="K1662">
            <v>70</v>
          </cell>
        </row>
        <row r="1663">
          <cell r="C1663" t="str">
            <v>龙湖冠寓-珠海南屏华发商都店100M/230元/三个月</v>
          </cell>
          <cell r="D1663" t="str">
            <v>龙湖冠寓</v>
          </cell>
          <cell r="E1663" t="str">
            <v>珠海</v>
          </cell>
          <cell r="F1663" t="str">
            <v>自助缴费</v>
          </cell>
          <cell r="G1663" t="str">
            <v>100M</v>
          </cell>
          <cell r="H1663" t="str">
            <v>是</v>
          </cell>
          <cell r="I1663">
            <v>230</v>
          </cell>
          <cell r="J1663">
            <v>3</v>
          </cell>
          <cell r="K1663">
            <v>155</v>
          </cell>
        </row>
        <row r="1664">
          <cell r="C1664" t="str">
            <v>龙湖冠寓-珠海南屏华发商都店100M/450元/六个月</v>
          </cell>
          <cell r="D1664" t="str">
            <v>龙湖冠寓</v>
          </cell>
          <cell r="E1664" t="str">
            <v>珠海</v>
          </cell>
          <cell r="F1664" t="str">
            <v>自助缴费</v>
          </cell>
          <cell r="G1664" t="str">
            <v>100M</v>
          </cell>
          <cell r="H1664" t="str">
            <v>是</v>
          </cell>
          <cell r="I1664">
            <v>450</v>
          </cell>
          <cell r="J1664">
            <v>6</v>
          </cell>
          <cell r="K1664">
            <v>300</v>
          </cell>
        </row>
        <row r="1665">
          <cell r="C1665" t="str">
            <v>龙湖冠寓-珠海南屏华发商都店100M/78元/一个月</v>
          </cell>
          <cell r="D1665" t="str">
            <v>龙湖冠寓</v>
          </cell>
          <cell r="E1665" t="str">
            <v>珠海</v>
          </cell>
          <cell r="F1665" t="str">
            <v>自助缴费</v>
          </cell>
          <cell r="G1665" t="str">
            <v>100M</v>
          </cell>
          <cell r="H1665" t="str">
            <v>是</v>
          </cell>
          <cell r="I1665">
            <v>78</v>
          </cell>
          <cell r="J1665">
            <v>1</v>
          </cell>
          <cell r="K1665">
            <v>53</v>
          </cell>
        </row>
        <row r="1666">
          <cell r="C1666" t="str">
            <v>龙湖冠寓-珠海南屏华发商都店100M/790元/十二个月</v>
          </cell>
          <cell r="D1666" t="str">
            <v>龙湖冠寓</v>
          </cell>
          <cell r="E1666" t="str">
            <v>珠海</v>
          </cell>
          <cell r="F1666" t="str">
            <v>自助缴费</v>
          </cell>
          <cell r="G1666" t="str">
            <v>100M</v>
          </cell>
          <cell r="H1666" t="str">
            <v>是</v>
          </cell>
          <cell r="I1666">
            <v>790</v>
          </cell>
          <cell r="J1666">
            <v>12</v>
          </cell>
          <cell r="K1666">
            <v>490</v>
          </cell>
        </row>
        <row r="1667">
          <cell r="C1667" t="str">
            <v>龙湖冠寓-珠海南屏华发商都店200M/1000元/十二个月</v>
          </cell>
          <cell r="D1667" t="str">
            <v>龙湖冠寓</v>
          </cell>
          <cell r="E1667" t="str">
            <v>珠海</v>
          </cell>
          <cell r="F1667" t="str">
            <v>自助缴费</v>
          </cell>
          <cell r="G1667" t="str">
            <v>200M</v>
          </cell>
          <cell r="H1667" t="str">
            <v>是</v>
          </cell>
          <cell r="I1667">
            <v>1000</v>
          </cell>
          <cell r="J1667">
            <v>12</v>
          </cell>
          <cell r="K1667">
            <v>664</v>
          </cell>
        </row>
        <row r="1668">
          <cell r="C1668" t="str">
            <v>龙湖冠寓-珠海南屏华发商都店200M/280元/三个月</v>
          </cell>
          <cell r="D1668" t="str">
            <v>龙湖冠寓</v>
          </cell>
          <cell r="E1668" t="str">
            <v>珠海</v>
          </cell>
          <cell r="F1668" t="str">
            <v>自助缴费</v>
          </cell>
          <cell r="G1668" t="str">
            <v>200M</v>
          </cell>
          <cell r="H1668" t="str">
            <v>是</v>
          </cell>
          <cell r="I1668">
            <v>280</v>
          </cell>
          <cell r="J1668">
            <v>3</v>
          </cell>
          <cell r="K1668">
            <v>196</v>
          </cell>
        </row>
        <row r="1669">
          <cell r="C1669" t="str">
            <v>龙湖冠寓-珠海南屏华发商都店200M/550元/六个月</v>
          </cell>
          <cell r="D1669" t="str">
            <v>龙湖冠寓</v>
          </cell>
          <cell r="E1669" t="str">
            <v>珠海</v>
          </cell>
          <cell r="F1669" t="str">
            <v>自助缴费</v>
          </cell>
          <cell r="G1669" t="str">
            <v>200M</v>
          </cell>
          <cell r="H1669" t="str">
            <v>是</v>
          </cell>
          <cell r="I1669">
            <v>550</v>
          </cell>
          <cell r="J1669">
            <v>6</v>
          </cell>
          <cell r="K1669">
            <v>382</v>
          </cell>
        </row>
        <row r="1670">
          <cell r="C1670" t="str">
            <v>龙湖冠寓-珠海南屏华发商都店200M/98元/一个月</v>
          </cell>
          <cell r="D1670" t="str">
            <v>龙湖冠寓</v>
          </cell>
          <cell r="E1670" t="str">
            <v>珠海</v>
          </cell>
          <cell r="F1670" t="str">
            <v>自助缴费</v>
          </cell>
          <cell r="G1670" t="str">
            <v>200M</v>
          </cell>
          <cell r="H1670" t="str">
            <v>是</v>
          </cell>
          <cell r="I1670">
            <v>98</v>
          </cell>
          <cell r="J1670">
            <v>1</v>
          </cell>
          <cell r="K1670">
            <v>70</v>
          </cell>
        </row>
        <row r="1671">
          <cell r="C1671" t="str">
            <v>龙湖冠寓-珠海南屏华发商都店300M/200元/一个月</v>
          </cell>
          <cell r="D1671" t="str">
            <v>龙湖冠寓</v>
          </cell>
          <cell r="E1671" t="str">
            <v>珠海</v>
          </cell>
          <cell r="F1671" t="str">
            <v>自助缴费</v>
          </cell>
          <cell r="G1671" t="str">
            <v>300M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龙湖冠寓-珠海前山乐士店100M/230元/三个月</v>
          </cell>
          <cell r="D1672" t="str">
            <v>龙湖冠寓</v>
          </cell>
          <cell r="E1672" t="str">
            <v>珠海</v>
          </cell>
          <cell r="F1672" t="str">
            <v>自助缴费</v>
          </cell>
          <cell r="G1672" t="str">
            <v>100M</v>
          </cell>
          <cell r="H1672" t="str">
            <v>是</v>
          </cell>
          <cell r="I1672">
            <v>230</v>
          </cell>
          <cell r="J1672">
            <v>3</v>
          </cell>
          <cell r="K1672">
            <v>155</v>
          </cell>
        </row>
        <row r="1673">
          <cell r="C1673" t="str">
            <v>龙湖冠寓-珠海前山乐士店100M/450元/六个月</v>
          </cell>
          <cell r="D1673" t="str">
            <v>龙湖冠寓</v>
          </cell>
          <cell r="E1673" t="str">
            <v>珠海</v>
          </cell>
          <cell r="F1673" t="str">
            <v>自助缴费</v>
          </cell>
          <cell r="G1673" t="str">
            <v>100M</v>
          </cell>
          <cell r="H1673" t="str">
            <v>是</v>
          </cell>
          <cell r="I1673">
            <v>450</v>
          </cell>
          <cell r="J1673">
            <v>6</v>
          </cell>
          <cell r="K1673">
            <v>300</v>
          </cell>
        </row>
        <row r="1674">
          <cell r="C1674" t="str">
            <v>龙湖冠寓-珠海前山乐士店100M/78元/一个月</v>
          </cell>
          <cell r="D1674" t="str">
            <v>龙湖冠寓</v>
          </cell>
          <cell r="E1674" t="str">
            <v>珠海</v>
          </cell>
          <cell r="F1674" t="str">
            <v>自助缴费</v>
          </cell>
          <cell r="G1674" t="str">
            <v>100M</v>
          </cell>
          <cell r="H1674" t="str">
            <v>是</v>
          </cell>
          <cell r="I1674">
            <v>78</v>
          </cell>
          <cell r="J1674">
            <v>1</v>
          </cell>
          <cell r="K1674">
            <v>53</v>
          </cell>
        </row>
        <row r="1675">
          <cell r="C1675" t="str">
            <v>龙湖冠寓-珠海前山乐士店100M/790元/十二个月</v>
          </cell>
          <cell r="D1675" t="str">
            <v>龙湖冠寓</v>
          </cell>
          <cell r="E1675" t="str">
            <v>珠海</v>
          </cell>
          <cell r="F1675" t="str">
            <v>自助缴费</v>
          </cell>
          <cell r="G1675" t="str">
            <v>100M</v>
          </cell>
          <cell r="H1675" t="str">
            <v>是</v>
          </cell>
          <cell r="I1675">
            <v>790</v>
          </cell>
          <cell r="J1675">
            <v>12</v>
          </cell>
          <cell r="K1675">
            <v>490</v>
          </cell>
        </row>
        <row r="1676">
          <cell r="C1676" t="str">
            <v>龙湖冠寓-珠海前山乐士店200M/1000元/十二个月</v>
          </cell>
          <cell r="D1676" t="str">
            <v>龙湖冠寓</v>
          </cell>
          <cell r="E1676" t="str">
            <v>珠海</v>
          </cell>
          <cell r="F1676" t="str">
            <v>自助缴费</v>
          </cell>
          <cell r="G1676" t="str">
            <v>200M</v>
          </cell>
          <cell r="H1676" t="str">
            <v>是</v>
          </cell>
          <cell r="I1676">
            <v>1000</v>
          </cell>
          <cell r="J1676">
            <v>12</v>
          </cell>
          <cell r="K1676">
            <v>664</v>
          </cell>
        </row>
        <row r="1677">
          <cell r="C1677" t="str">
            <v>龙湖冠寓-珠海前山乐士店200M/280元/三个月</v>
          </cell>
          <cell r="D1677" t="str">
            <v>龙湖冠寓</v>
          </cell>
          <cell r="E1677" t="str">
            <v>珠海</v>
          </cell>
          <cell r="F1677" t="str">
            <v>自助缴费</v>
          </cell>
          <cell r="G1677" t="str">
            <v>200M</v>
          </cell>
          <cell r="H1677" t="str">
            <v>是</v>
          </cell>
          <cell r="I1677">
            <v>280</v>
          </cell>
          <cell r="J1677">
            <v>3</v>
          </cell>
          <cell r="K1677">
            <v>196</v>
          </cell>
        </row>
        <row r="1678">
          <cell r="C1678" t="str">
            <v>龙湖冠寓-珠海前山乐士店200M/550元/六个月</v>
          </cell>
          <cell r="D1678" t="str">
            <v>龙湖冠寓</v>
          </cell>
          <cell r="E1678" t="str">
            <v>珠海</v>
          </cell>
          <cell r="F1678" t="str">
            <v>自助缴费</v>
          </cell>
          <cell r="G1678" t="str">
            <v>200M</v>
          </cell>
          <cell r="H1678" t="str">
            <v>是</v>
          </cell>
          <cell r="I1678">
            <v>550</v>
          </cell>
          <cell r="J1678">
            <v>6</v>
          </cell>
          <cell r="K1678">
            <v>382</v>
          </cell>
        </row>
        <row r="1679">
          <cell r="C1679" t="str">
            <v>龙湖冠寓-珠海前山乐士店200M/98元/一个月</v>
          </cell>
          <cell r="D1679" t="str">
            <v>龙湖冠寓</v>
          </cell>
          <cell r="E1679" t="str">
            <v>珠海</v>
          </cell>
          <cell r="F1679" t="str">
            <v>自助缴费</v>
          </cell>
          <cell r="G1679" t="str">
            <v>200M</v>
          </cell>
          <cell r="H1679" t="str">
            <v>是</v>
          </cell>
          <cell r="I1679">
            <v>98</v>
          </cell>
          <cell r="J1679">
            <v>1</v>
          </cell>
          <cell r="K1679">
            <v>70</v>
          </cell>
        </row>
        <row r="1680">
          <cell r="C1680" t="str">
            <v>龙湖冠寓-珠海前山逸仙路店100M/230元/3个月</v>
          </cell>
          <cell r="D1680" t="str">
            <v>龙湖冠寓</v>
          </cell>
          <cell r="E1680" t="str">
            <v>珠海</v>
          </cell>
          <cell r="F1680" t="str">
            <v>自助缴费</v>
          </cell>
          <cell r="G1680" t="str">
            <v>100M</v>
          </cell>
          <cell r="H1680" t="str">
            <v>是</v>
          </cell>
          <cell r="I1680">
            <v>230</v>
          </cell>
          <cell r="J1680">
            <v>3</v>
          </cell>
          <cell r="K1680">
            <v>155</v>
          </cell>
        </row>
        <row r="1681">
          <cell r="C1681" t="str">
            <v>龙湖冠寓-珠海前山逸仙路店100M/450元/6个月</v>
          </cell>
          <cell r="D1681" t="str">
            <v>龙湖冠寓</v>
          </cell>
          <cell r="E1681" t="str">
            <v>珠海</v>
          </cell>
          <cell r="F1681" t="str">
            <v>自助缴费</v>
          </cell>
          <cell r="G1681" t="str">
            <v>100M</v>
          </cell>
          <cell r="H1681" t="str">
            <v>是</v>
          </cell>
          <cell r="I1681">
            <v>450</v>
          </cell>
          <cell r="J1681">
            <v>6</v>
          </cell>
          <cell r="K1681">
            <v>300</v>
          </cell>
        </row>
        <row r="1682">
          <cell r="C1682" t="str">
            <v>龙湖冠寓-珠海前山逸仙路店100M/78元/1个月</v>
          </cell>
          <cell r="D1682" t="str">
            <v>龙湖冠寓</v>
          </cell>
          <cell r="E1682" t="str">
            <v>珠海</v>
          </cell>
          <cell r="F1682" t="str">
            <v>自助缴费</v>
          </cell>
          <cell r="G1682" t="str">
            <v>100M</v>
          </cell>
          <cell r="H1682" t="str">
            <v>是</v>
          </cell>
          <cell r="I1682">
            <v>78</v>
          </cell>
          <cell r="J1682">
            <v>1</v>
          </cell>
          <cell r="K1682">
            <v>53</v>
          </cell>
        </row>
        <row r="1683">
          <cell r="C1683" t="str">
            <v>龙湖冠寓-珠海前山逸仙路店100M/790元/12个月</v>
          </cell>
          <cell r="D1683" t="str">
            <v>龙湖冠寓</v>
          </cell>
          <cell r="E1683" t="str">
            <v>珠海</v>
          </cell>
          <cell r="F1683" t="str">
            <v>自助缴费</v>
          </cell>
          <cell r="G1683" t="str">
            <v>100M</v>
          </cell>
          <cell r="H1683" t="str">
            <v>是</v>
          </cell>
          <cell r="I1683">
            <v>790</v>
          </cell>
          <cell r="J1683">
            <v>12</v>
          </cell>
          <cell r="K1683">
            <v>490</v>
          </cell>
        </row>
        <row r="1684">
          <cell r="C1684" t="str">
            <v>龙湖冠寓-珠海前山逸仙路店200M/1000元/12个月</v>
          </cell>
          <cell r="D1684" t="str">
            <v>龙湖冠寓</v>
          </cell>
          <cell r="E1684" t="str">
            <v>珠海</v>
          </cell>
          <cell r="F1684" t="str">
            <v>自助缴费</v>
          </cell>
          <cell r="G1684" t="str">
            <v>200M</v>
          </cell>
          <cell r="H1684" t="str">
            <v>是</v>
          </cell>
          <cell r="I1684">
            <v>1000</v>
          </cell>
          <cell r="J1684">
            <v>12</v>
          </cell>
          <cell r="K1684">
            <v>664</v>
          </cell>
        </row>
        <row r="1685">
          <cell r="C1685" t="str">
            <v>龙湖冠寓-珠海前山逸仙路店200M/280元/3个月</v>
          </cell>
          <cell r="D1685" t="str">
            <v>龙湖冠寓</v>
          </cell>
          <cell r="E1685" t="str">
            <v>珠海</v>
          </cell>
          <cell r="F1685" t="str">
            <v>自助缴费</v>
          </cell>
          <cell r="G1685" t="str">
            <v>200M</v>
          </cell>
          <cell r="H1685" t="str">
            <v>是</v>
          </cell>
          <cell r="I1685">
            <v>280</v>
          </cell>
          <cell r="J1685">
            <v>3</v>
          </cell>
          <cell r="K1685">
            <v>196</v>
          </cell>
        </row>
        <row r="1686">
          <cell r="C1686" t="str">
            <v>龙湖冠寓-珠海前山逸仙路店200M/550元/6个月</v>
          </cell>
          <cell r="D1686" t="str">
            <v>龙湖冠寓</v>
          </cell>
          <cell r="E1686" t="str">
            <v>珠海</v>
          </cell>
          <cell r="F1686" t="str">
            <v>自助缴费</v>
          </cell>
          <cell r="G1686" t="str">
            <v>200M</v>
          </cell>
          <cell r="H1686" t="str">
            <v>是</v>
          </cell>
          <cell r="I1686">
            <v>550</v>
          </cell>
          <cell r="J1686">
            <v>6</v>
          </cell>
          <cell r="K1686">
            <v>382</v>
          </cell>
        </row>
        <row r="1687">
          <cell r="C1687" t="str">
            <v>龙湖冠寓-珠海前山逸仙路店200M/98元/1个月</v>
          </cell>
          <cell r="D1687" t="str">
            <v>龙湖冠寓</v>
          </cell>
          <cell r="E1687" t="str">
            <v>珠海</v>
          </cell>
          <cell r="F1687" t="str">
            <v>自助缴费</v>
          </cell>
          <cell r="G1687" t="str">
            <v>200M</v>
          </cell>
          <cell r="H1687" t="str">
            <v>是</v>
          </cell>
          <cell r="I1687">
            <v>98</v>
          </cell>
          <cell r="J1687">
            <v>1</v>
          </cell>
          <cell r="K1687">
            <v>70</v>
          </cell>
        </row>
        <row r="1688">
          <cell r="C1688" t="str">
            <v>龙湖冠寓-珠海前山逸仙路店-300M/一个月/128元</v>
          </cell>
          <cell r="D1688" t="str">
            <v>龙湖冠寓</v>
          </cell>
          <cell r="E1688" t="str">
            <v>珠海</v>
          </cell>
          <cell r="F1688" t="str">
            <v>自助缴费</v>
          </cell>
          <cell r="G1688" t="str">
            <v>300M</v>
          </cell>
          <cell r="H1688" t="str">
            <v>是</v>
          </cell>
          <cell r="I1688">
            <v>128</v>
          </cell>
          <cell r="J1688">
            <v>1</v>
          </cell>
          <cell r="K1688">
            <v>64</v>
          </cell>
        </row>
        <row r="1689">
          <cell r="C1689" t="str">
            <v>魔方公寓-广州市政和苑100M/170元/3个月</v>
          </cell>
          <cell r="D1689" t="str">
            <v>魔方加盟</v>
          </cell>
          <cell r="E1689" t="str">
            <v>广州</v>
          </cell>
          <cell r="F1689" t="str">
            <v>自助缴费</v>
          </cell>
          <cell r="G1689" t="str">
            <v>100M</v>
          </cell>
          <cell r="H1689" t="str">
            <v>是</v>
          </cell>
          <cell r="I1689">
            <v>170</v>
          </cell>
          <cell r="J1689">
            <v>3</v>
          </cell>
          <cell r="K1689">
            <v>42.5</v>
          </cell>
        </row>
        <row r="1690">
          <cell r="C1690" t="str">
            <v>魔方公寓-广州市政和苑100M/330元/6个月</v>
          </cell>
          <cell r="D1690" t="str">
            <v>魔方加盟</v>
          </cell>
          <cell r="E1690" t="str">
            <v>广州</v>
          </cell>
          <cell r="F1690" t="str">
            <v>自助缴费</v>
          </cell>
          <cell r="G1690" t="str">
            <v>100M</v>
          </cell>
          <cell r="H1690" t="str">
            <v>是</v>
          </cell>
          <cell r="I1690">
            <v>330</v>
          </cell>
          <cell r="J1690">
            <v>6</v>
          </cell>
          <cell r="K1690">
            <v>82.5</v>
          </cell>
        </row>
        <row r="1691">
          <cell r="C1691" t="str">
            <v>魔方公寓-广州市政和苑100M/60元/1个月</v>
          </cell>
          <cell r="D1691" t="str">
            <v>魔方加盟</v>
          </cell>
          <cell r="E1691" t="str">
            <v>广州</v>
          </cell>
          <cell r="F1691" t="str">
            <v>自助缴费</v>
          </cell>
          <cell r="G1691" t="str">
            <v>100M</v>
          </cell>
          <cell r="H1691" t="str">
            <v>是</v>
          </cell>
          <cell r="I1691">
            <v>60</v>
          </cell>
          <cell r="J1691">
            <v>1</v>
          </cell>
          <cell r="K1691">
            <v>15</v>
          </cell>
        </row>
        <row r="1692">
          <cell r="C1692" t="str">
            <v>魔方公寓-广州市政和苑100M/610元/12个月</v>
          </cell>
          <cell r="D1692" t="str">
            <v>魔方加盟</v>
          </cell>
          <cell r="E1692" t="str">
            <v>广州</v>
          </cell>
          <cell r="F1692" t="str">
            <v>自助缴费</v>
          </cell>
          <cell r="G1692" t="str">
            <v>100M</v>
          </cell>
          <cell r="H1692" t="str">
            <v>是</v>
          </cell>
          <cell r="I1692">
            <v>610</v>
          </cell>
          <cell r="J1692">
            <v>12</v>
          </cell>
          <cell r="K1692">
            <v>152.5</v>
          </cell>
        </row>
        <row r="1693">
          <cell r="C1693" t="str">
            <v>魔方公寓-广州市政和苑200M/230元/3个月</v>
          </cell>
          <cell r="D1693" t="str">
            <v>魔方加盟</v>
          </cell>
          <cell r="E1693" t="str">
            <v>广州</v>
          </cell>
          <cell r="F1693" t="str">
            <v>自助缴费</v>
          </cell>
          <cell r="G1693" t="str">
            <v>200M</v>
          </cell>
          <cell r="H1693" t="str">
            <v>是</v>
          </cell>
          <cell r="I1693">
            <v>230</v>
          </cell>
          <cell r="J1693">
            <v>3</v>
          </cell>
          <cell r="K1693">
            <v>57.5</v>
          </cell>
        </row>
        <row r="1694">
          <cell r="C1694" t="str">
            <v>魔方公寓-广州市政和苑200M/450元/6个月</v>
          </cell>
          <cell r="D1694" t="str">
            <v>魔方加盟</v>
          </cell>
          <cell r="E1694" t="str">
            <v>广州</v>
          </cell>
          <cell r="F1694" t="str">
            <v>自助缴费</v>
          </cell>
          <cell r="G1694" t="str">
            <v>200M</v>
          </cell>
          <cell r="H1694" t="str">
            <v>是</v>
          </cell>
          <cell r="I1694">
            <v>450</v>
          </cell>
          <cell r="J1694">
            <v>6</v>
          </cell>
          <cell r="K1694">
            <v>112.5</v>
          </cell>
        </row>
        <row r="1695">
          <cell r="C1695" t="str">
            <v>魔方公寓-广州市政和苑200M/80元/1个月</v>
          </cell>
          <cell r="D1695" t="str">
            <v>魔方加盟</v>
          </cell>
          <cell r="E1695" t="str">
            <v>广州</v>
          </cell>
          <cell r="F1695" t="str">
            <v>自助缴费</v>
          </cell>
          <cell r="G1695" t="str">
            <v>200M</v>
          </cell>
          <cell r="H1695" t="str">
            <v>是</v>
          </cell>
          <cell r="I1695">
            <v>80</v>
          </cell>
          <cell r="J1695">
            <v>1</v>
          </cell>
          <cell r="K1695">
            <v>20</v>
          </cell>
        </row>
        <row r="1696">
          <cell r="C1696" t="str">
            <v>魔方公寓-广州市政和苑200M/810元/12个月</v>
          </cell>
          <cell r="D1696" t="str">
            <v>魔方加盟</v>
          </cell>
          <cell r="E1696" t="str">
            <v>广州</v>
          </cell>
          <cell r="F1696" t="str">
            <v>自助缴费</v>
          </cell>
          <cell r="G1696" t="str">
            <v>200M</v>
          </cell>
          <cell r="H1696" t="str">
            <v>是</v>
          </cell>
          <cell r="I1696">
            <v>810</v>
          </cell>
          <cell r="J1696">
            <v>12</v>
          </cell>
          <cell r="K1696">
            <v>202.5</v>
          </cell>
        </row>
        <row r="1697">
          <cell r="C1697" t="str">
            <v>融创-武汉融创智谷/100Mbps/145元/3个月</v>
          </cell>
          <cell r="D1697" t="str">
            <v>魔方公寓</v>
          </cell>
          <cell r="E1697" t="str">
            <v>武汉</v>
          </cell>
          <cell r="F1697" t="str">
            <v>自助缴费</v>
          </cell>
          <cell r="G1697" t="str">
            <v>100M</v>
          </cell>
          <cell r="H1697" t="str">
            <v>是</v>
          </cell>
          <cell r="I1697">
            <v>145</v>
          </cell>
          <cell r="J1697">
            <v>3</v>
          </cell>
          <cell r="K1697">
            <v>60</v>
          </cell>
        </row>
        <row r="1698">
          <cell r="C1698" t="str">
            <v>融创-武汉融创智谷/100Mbps/280元/6个月</v>
          </cell>
          <cell r="D1698" t="str">
            <v>魔方公寓</v>
          </cell>
          <cell r="E1698" t="str">
            <v>武汉</v>
          </cell>
          <cell r="F1698" t="str">
            <v>自助缴费</v>
          </cell>
          <cell r="G1698" t="str">
            <v>100M</v>
          </cell>
          <cell r="H1698" t="str">
            <v>是</v>
          </cell>
          <cell r="I1698">
            <v>280</v>
          </cell>
          <cell r="J1698">
            <v>6</v>
          </cell>
          <cell r="K1698">
            <v>120</v>
          </cell>
        </row>
        <row r="1699">
          <cell r="C1699" t="str">
            <v>融创-武汉融创智谷/100Mbps/50元/1个月</v>
          </cell>
          <cell r="D1699" t="str">
            <v>魔方公寓</v>
          </cell>
          <cell r="E1699" t="str">
            <v>武汉</v>
          </cell>
          <cell r="F1699" t="str">
            <v>自助缴费</v>
          </cell>
          <cell r="G1699" t="str">
            <v>100M</v>
          </cell>
          <cell r="H1699" t="str">
            <v>是</v>
          </cell>
          <cell r="I1699">
            <v>50</v>
          </cell>
          <cell r="J1699">
            <v>1</v>
          </cell>
          <cell r="K1699">
            <v>20</v>
          </cell>
        </row>
        <row r="1700">
          <cell r="C1700" t="str">
            <v>融创-武汉融创智谷/100Mbps/510元/12个月</v>
          </cell>
          <cell r="D1700" t="str">
            <v>魔方公寓</v>
          </cell>
          <cell r="E1700" t="str">
            <v>武汉</v>
          </cell>
          <cell r="F1700" t="str">
            <v>自助缴费</v>
          </cell>
          <cell r="G1700" t="str">
            <v>100M</v>
          </cell>
          <cell r="H1700" t="str">
            <v>是</v>
          </cell>
          <cell r="I1700">
            <v>510</v>
          </cell>
          <cell r="J1700">
            <v>12</v>
          </cell>
          <cell r="K1700">
            <v>240</v>
          </cell>
        </row>
        <row r="1701">
          <cell r="C1701" t="str">
            <v>融创-武汉融创智谷/200Mbps/230元/3个月</v>
          </cell>
          <cell r="D1701" t="str">
            <v>魔方公寓</v>
          </cell>
          <cell r="E1701" t="str">
            <v>武汉</v>
          </cell>
          <cell r="F1701" t="str">
            <v>自助缴费</v>
          </cell>
          <cell r="G1701" t="str">
            <v>200M</v>
          </cell>
          <cell r="H1701" t="str">
            <v>是</v>
          </cell>
          <cell r="I1701">
            <v>230</v>
          </cell>
          <cell r="J1701">
            <v>3</v>
          </cell>
          <cell r="K1701">
            <v>60</v>
          </cell>
        </row>
        <row r="1702">
          <cell r="C1702" t="str">
            <v>融创-武汉融创智谷/200Mbps/450元/6个月</v>
          </cell>
          <cell r="D1702" t="str">
            <v>魔方公寓</v>
          </cell>
          <cell r="E1702" t="str">
            <v>武汉</v>
          </cell>
          <cell r="F1702" t="str">
            <v>自助缴费</v>
          </cell>
          <cell r="G1702" t="str">
            <v>200M</v>
          </cell>
          <cell r="H1702" t="str">
            <v>是</v>
          </cell>
          <cell r="I1702">
            <v>450</v>
          </cell>
          <cell r="J1702">
            <v>6</v>
          </cell>
          <cell r="K1702">
            <v>120</v>
          </cell>
        </row>
        <row r="1703">
          <cell r="C1703" t="str">
            <v>融创-武汉融创智谷/200Mbps/80元/1个月</v>
          </cell>
          <cell r="D1703" t="str">
            <v>魔方公寓</v>
          </cell>
          <cell r="E1703" t="str">
            <v>武汉</v>
          </cell>
          <cell r="F1703" t="str">
            <v>自助缴费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20</v>
          </cell>
        </row>
        <row r="1704">
          <cell r="C1704" t="str">
            <v>融创-武汉融创智谷/200Mbps/820元/12个月</v>
          </cell>
          <cell r="D1704" t="str">
            <v>魔方公寓</v>
          </cell>
          <cell r="E1704" t="str">
            <v>武汉</v>
          </cell>
          <cell r="F1704" t="str">
            <v>自助缴费</v>
          </cell>
          <cell r="G1704" t="str">
            <v>200M</v>
          </cell>
          <cell r="H1704" t="str">
            <v>是</v>
          </cell>
          <cell r="I1704">
            <v>820</v>
          </cell>
          <cell r="J1704">
            <v>12</v>
          </cell>
          <cell r="K1704">
            <v>240</v>
          </cell>
        </row>
        <row r="1705">
          <cell r="C1705" t="str">
            <v>魔方公寓-武汉融创智谷店-300M/120元/一个月</v>
          </cell>
          <cell r="D1705" t="str">
            <v>魔方公寓</v>
          </cell>
          <cell r="E1705" t="str">
            <v>武汉</v>
          </cell>
          <cell r="F1705" t="str">
            <v>自助缴费</v>
          </cell>
          <cell r="G1705" t="str">
            <v>300M</v>
          </cell>
          <cell r="H1705" t="str">
            <v>是</v>
          </cell>
          <cell r="I1705">
            <v>120</v>
          </cell>
          <cell r="J1705">
            <v>1</v>
          </cell>
          <cell r="K1705">
            <v>20</v>
          </cell>
        </row>
        <row r="1706">
          <cell r="C1706" t="str">
            <v>蔷薇之家-嘉兴嘉禾中心店100M/35元/1个月</v>
          </cell>
          <cell r="D1706" t="str">
            <v>蔷薇之家</v>
          </cell>
          <cell r="E1706" t="str">
            <v>嘉兴</v>
          </cell>
          <cell r="F1706" t="str">
            <v>自助缴费</v>
          </cell>
          <cell r="G1706" t="str">
            <v>100M</v>
          </cell>
          <cell r="H1706" t="str">
            <v>是</v>
          </cell>
          <cell r="I1706">
            <v>35</v>
          </cell>
          <cell r="J1706">
            <v>1</v>
          </cell>
          <cell r="K1706">
            <v>17</v>
          </cell>
        </row>
        <row r="1707">
          <cell r="C1707" t="str">
            <v>蔷薇之家-嘉兴嘉禾中心店100M/100元/3个月</v>
          </cell>
          <cell r="D1707" t="str">
            <v>蔷薇之家</v>
          </cell>
          <cell r="E1707" t="str">
            <v>嘉兴</v>
          </cell>
          <cell r="F1707" t="str">
            <v>自助缴费</v>
          </cell>
          <cell r="G1707" t="str">
            <v>100M</v>
          </cell>
          <cell r="H1707" t="str">
            <v>是</v>
          </cell>
          <cell r="I1707">
            <v>100</v>
          </cell>
          <cell r="J1707">
            <v>3</v>
          </cell>
          <cell r="K1707">
            <v>46</v>
          </cell>
        </row>
        <row r="1708">
          <cell r="C1708" t="str">
            <v>蔷薇之家-嘉兴嘉禾中心店100M/180元/6个月</v>
          </cell>
          <cell r="D1708" t="str">
            <v>蔷薇之家</v>
          </cell>
          <cell r="E1708" t="str">
            <v>嘉兴</v>
          </cell>
          <cell r="F1708" t="str">
            <v>自助缴费</v>
          </cell>
          <cell r="G1708" t="str">
            <v>100M</v>
          </cell>
          <cell r="H1708" t="str">
            <v>是</v>
          </cell>
          <cell r="I1708">
            <v>180</v>
          </cell>
          <cell r="J1708">
            <v>6</v>
          </cell>
          <cell r="K1708">
            <v>72</v>
          </cell>
        </row>
        <row r="1709">
          <cell r="C1709" t="str">
            <v>蔷薇之家-嘉兴嘉禾中心店100M/360元/12个月</v>
          </cell>
          <cell r="D1709" t="str">
            <v>蔷薇之家</v>
          </cell>
          <cell r="E1709" t="str">
            <v>嘉兴</v>
          </cell>
          <cell r="F1709" t="str">
            <v>自助缴费</v>
          </cell>
          <cell r="G1709" t="str">
            <v>100M</v>
          </cell>
          <cell r="H1709" t="str">
            <v>是</v>
          </cell>
          <cell r="I1709">
            <v>360</v>
          </cell>
          <cell r="J1709">
            <v>12</v>
          </cell>
          <cell r="K1709">
            <v>144</v>
          </cell>
        </row>
        <row r="1710">
          <cell r="C1710" t="str">
            <v>蔷薇之家-嘉兴嘉禾中心店200M/50元/1个月</v>
          </cell>
          <cell r="D1710" t="str">
            <v>蔷薇之家</v>
          </cell>
          <cell r="E1710" t="str">
            <v>嘉兴</v>
          </cell>
          <cell r="F1710" t="str">
            <v>自助缴费</v>
          </cell>
          <cell r="G1710" t="str">
            <v>200M</v>
          </cell>
          <cell r="H1710" t="str">
            <v>是</v>
          </cell>
          <cell r="I1710">
            <v>50</v>
          </cell>
          <cell r="J1710">
            <v>1</v>
          </cell>
          <cell r="K1710">
            <v>25</v>
          </cell>
        </row>
        <row r="1711">
          <cell r="C1711" t="str">
            <v>蔷薇之家-嘉兴嘉禾中心店200M/145元/3个月</v>
          </cell>
          <cell r="D1711" t="str">
            <v>蔷薇之家</v>
          </cell>
          <cell r="E1711" t="str">
            <v>嘉兴</v>
          </cell>
          <cell r="F1711" t="str">
            <v>自助缴费</v>
          </cell>
          <cell r="G1711" t="str">
            <v>200M</v>
          </cell>
          <cell r="H1711" t="str">
            <v>是</v>
          </cell>
          <cell r="I1711">
            <v>145</v>
          </cell>
          <cell r="J1711">
            <v>3</v>
          </cell>
          <cell r="K1711">
            <v>70</v>
          </cell>
        </row>
        <row r="1712">
          <cell r="C1712" t="str">
            <v>蔷薇之家-嘉兴嘉禾中心店200M/240元/6个月</v>
          </cell>
          <cell r="D1712" t="str">
            <v>蔷薇之家</v>
          </cell>
          <cell r="E1712" t="str">
            <v>嘉兴</v>
          </cell>
          <cell r="F1712" t="str">
            <v>自助缴费</v>
          </cell>
          <cell r="G1712" t="str">
            <v>200M</v>
          </cell>
          <cell r="H1712" t="str">
            <v>是</v>
          </cell>
          <cell r="I1712">
            <v>240</v>
          </cell>
          <cell r="J1712">
            <v>6</v>
          </cell>
          <cell r="K1712">
            <v>90</v>
          </cell>
        </row>
        <row r="1713">
          <cell r="C1713" t="str">
            <v>蔷薇之家-嘉兴嘉禾中心店200M/450元/1个年</v>
          </cell>
          <cell r="D1713" t="str">
            <v>蔷薇之家</v>
          </cell>
          <cell r="E1713" t="str">
            <v>嘉兴</v>
          </cell>
          <cell r="F1713" t="str">
            <v>自助缴费</v>
          </cell>
          <cell r="G1713" t="str">
            <v>200M</v>
          </cell>
          <cell r="H1713" t="str">
            <v>是</v>
          </cell>
          <cell r="I1713">
            <v>450</v>
          </cell>
          <cell r="J1713">
            <v>12</v>
          </cell>
          <cell r="K1713">
            <v>150</v>
          </cell>
        </row>
        <row r="1714">
          <cell r="C1714" t="str">
            <v>市政-市政大院100M/60元/1个月</v>
          </cell>
          <cell r="D1714" t="str">
            <v>市政</v>
          </cell>
          <cell r="E1714" t="str">
            <v>广州</v>
          </cell>
          <cell r="F1714" t="str">
            <v>自助缴费</v>
          </cell>
          <cell r="G1714" t="str">
            <v>100M</v>
          </cell>
          <cell r="H1714" t="str">
            <v>是</v>
          </cell>
          <cell r="I1714">
            <v>60</v>
          </cell>
          <cell r="J1714">
            <v>1</v>
          </cell>
          <cell r="K1714">
            <v>18</v>
          </cell>
        </row>
        <row r="1715">
          <cell r="C1715" t="str">
            <v>市政-市政大院100M/170元/3个月</v>
          </cell>
          <cell r="D1715" t="str">
            <v>市政</v>
          </cell>
          <cell r="E1715" t="str">
            <v>广州</v>
          </cell>
          <cell r="F1715" t="str">
            <v>自助缴费</v>
          </cell>
          <cell r="G1715" t="str">
            <v>100M</v>
          </cell>
          <cell r="H1715" t="str">
            <v>是</v>
          </cell>
          <cell r="I1715">
            <v>170</v>
          </cell>
          <cell r="J1715">
            <v>3</v>
          </cell>
          <cell r="K1715">
            <v>51</v>
          </cell>
        </row>
        <row r="1716">
          <cell r="C1716" t="str">
            <v>市政-市政大院100M/330元/6个月</v>
          </cell>
          <cell r="D1716" t="str">
            <v>市政</v>
          </cell>
          <cell r="E1716" t="str">
            <v>广州</v>
          </cell>
          <cell r="F1716" t="str">
            <v>自助缴费</v>
          </cell>
          <cell r="G1716" t="str">
            <v>100M</v>
          </cell>
          <cell r="H1716" t="str">
            <v>是</v>
          </cell>
          <cell r="I1716">
            <v>330</v>
          </cell>
          <cell r="J1716">
            <v>6</v>
          </cell>
          <cell r="K1716">
            <v>99</v>
          </cell>
        </row>
        <row r="1717">
          <cell r="C1717" t="str">
            <v>市政-市政大院200M/80元/1个月</v>
          </cell>
          <cell r="D1717" t="str">
            <v>市政</v>
          </cell>
          <cell r="E1717" t="str">
            <v>广州</v>
          </cell>
          <cell r="F1717" t="str">
            <v>自助缴费</v>
          </cell>
          <cell r="G1717" t="str">
            <v>200M</v>
          </cell>
          <cell r="H1717" t="str">
            <v>是</v>
          </cell>
          <cell r="I1717">
            <v>80</v>
          </cell>
          <cell r="J1717">
            <v>1</v>
          </cell>
          <cell r="K1717">
            <v>24</v>
          </cell>
        </row>
        <row r="1718">
          <cell r="C1718" t="str">
            <v>市政-市政大院100M/610元/12个月</v>
          </cell>
          <cell r="D1718" t="str">
            <v>市政</v>
          </cell>
          <cell r="E1718" t="str">
            <v>广州</v>
          </cell>
          <cell r="F1718" t="str">
            <v>自助缴费</v>
          </cell>
          <cell r="G1718" t="str">
            <v>100M</v>
          </cell>
          <cell r="H1718" t="str">
            <v>是</v>
          </cell>
          <cell r="I1718">
            <v>610</v>
          </cell>
          <cell r="J1718">
            <v>12</v>
          </cell>
          <cell r="K1718">
            <v>183</v>
          </cell>
        </row>
        <row r="1719">
          <cell r="C1719" t="str">
            <v>市政-市政大院200M/230元/3个月</v>
          </cell>
          <cell r="D1719" t="str">
            <v>市政</v>
          </cell>
          <cell r="E1719" t="str">
            <v>广州</v>
          </cell>
          <cell r="F1719" t="str">
            <v>自助缴费</v>
          </cell>
          <cell r="G1719" t="str">
            <v>200M</v>
          </cell>
          <cell r="H1719" t="str">
            <v>是</v>
          </cell>
          <cell r="I1719">
            <v>230</v>
          </cell>
          <cell r="J1719">
            <v>3</v>
          </cell>
          <cell r="K1719">
            <v>69</v>
          </cell>
        </row>
        <row r="1720">
          <cell r="C1720" t="str">
            <v>市政-市政大院200M/450元/6个月</v>
          </cell>
          <cell r="D1720" t="str">
            <v>市政</v>
          </cell>
          <cell r="E1720" t="str">
            <v>广州</v>
          </cell>
          <cell r="F1720" t="str">
            <v>自助缴费</v>
          </cell>
          <cell r="G1720" t="str">
            <v>200M</v>
          </cell>
          <cell r="H1720" t="str">
            <v>是</v>
          </cell>
          <cell r="I1720">
            <v>450</v>
          </cell>
          <cell r="J1720">
            <v>6</v>
          </cell>
          <cell r="K1720">
            <v>135</v>
          </cell>
        </row>
        <row r="1721">
          <cell r="C1721" t="str">
            <v>市政-市政大院200M/810元/12个月</v>
          </cell>
          <cell r="D1721" t="str">
            <v>市政</v>
          </cell>
          <cell r="E1721" t="str">
            <v>广州</v>
          </cell>
          <cell r="F1721" t="str">
            <v>自助缴费</v>
          </cell>
          <cell r="G1721" t="str">
            <v>200M</v>
          </cell>
          <cell r="H1721" t="str">
            <v>是</v>
          </cell>
          <cell r="I1721">
            <v>810</v>
          </cell>
          <cell r="J1721">
            <v>12</v>
          </cell>
          <cell r="K1721">
            <v>243</v>
          </cell>
        </row>
        <row r="1722">
          <cell r="C1722" t="str">
            <v>乐璟-武汉100M/40元/1个月</v>
          </cell>
          <cell r="D1722" t="str">
            <v>中富旅居</v>
          </cell>
          <cell r="E1722" t="str">
            <v>武汉</v>
          </cell>
          <cell r="F1722" t="str">
            <v>自助缴费</v>
          </cell>
          <cell r="G1722" t="str">
            <v>100M</v>
          </cell>
          <cell r="H1722" t="str">
            <v>是</v>
          </cell>
          <cell r="I1722">
            <v>40</v>
          </cell>
          <cell r="J1722">
            <v>1</v>
          </cell>
          <cell r="K1722">
            <v>13.2</v>
          </cell>
        </row>
        <row r="1723">
          <cell r="C1723" t="str">
            <v>乐璟-武汉100M/120元/3个月</v>
          </cell>
          <cell r="D1723" t="str">
            <v>中富旅居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120</v>
          </cell>
          <cell r="J1723">
            <v>3</v>
          </cell>
          <cell r="K1723">
            <v>39.6</v>
          </cell>
        </row>
        <row r="1724">
          <cell r="C1724" t="str">
            <v>乐璟-武汉100M/240元/6个月</v>
          </cell>
          <cell r="D1724" t="str">
            <v>中富旅居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240</v>
          </cell>
          <cell r="J1724">
            <v>6</v>
          </cell>
          <cell r="K1724">
            <v>79.2</v>
          </cell>
        </row>
        <row r="1725">
          <cell r="C1725" t="str">
            <v>乐璟-武汉100M/450元/12个月</v>
          </cell>
          <cell r="D1725" t="str">
            <v>中富旅居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450</v>
          </cell>
          <cell r="J1725">
            <v>12</v>
          </cell>
          <cell r="K1725">
            <v>148.5</v>
          </cell>
        </row>
        <row r="1726">
          <cell r="C1726" t="str">
            <v>乐璟-武汉200M/65元/1个月</v>
          </cell>
          <cell r="D1726" t="str">
            <v>中富旅居</v>
          </cell>
          <cell r="E1726" t="str">
            <v>武汉</v>
          </cell>
          <cell r="F1726" t="str">
            <v>自助缴费</v>
          </cell>
          <cell r="G1726" t="str">
            <v>200M</v>
          </cell>
          <cell r="H1726" t="str">
            <v>是</v>
          </cell>
          <cell r="I1726">
            <v>65</v>
          </cell>
          <cell r="J1726">
            <v>1</v>
          </cell>
          <cell r="K1726">
            <v>21.45</v>
          </cell>
        </row>
        <row r="1727">
          <cell r="C1727" t="str">
            <v>乐璟-武汉200M/180元/3个月</v>
          </cell>
          <cell r="D1727" t="str">
            <v>中富旅居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180</v>
          </cell>
          <cell r="J1727">
            <v>3</v>
          </cell>
          <cell r="K1727">
            <v>59.4</v>
          </cell>
        </row>
        <row r="1728">
          <cell r="C1728" t="str">
            <v>乐璟-武汉200M/360元/6个月</v>
          </cell>
          <cell r="D1728" t="str">
            <v>中富旅居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360</v>
          </cell>
          <cell r="J1728">
            <v>6</v>
          </cell>
          <cell r="K1728">
            <v>118.8</v>
          </cell>
        </row>
        <row r="1729">
          <cell r="C1729" t="str">
            <v>乐璟-武汉200M/720元/12个月</v>
          </cell>
          <cell r="D1729" t="str">
            <v>中富旅居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720</v>
          </cell>
          <cell r="J1729">
            <v>12</v>
          </cell>
          <cell r="K1729">
            <v>237.6</v>
          </cell>
        </row>
        <row r="1730">
          <cell r="C1730" t="str">
            <v>乐璟-武汉300M/130元/1个月</v>
          </cell>
          <cell r="D1730" t="str">
            <v>中富旅居</v>
          </cell>
          <cell r="E1730" t="str">
            <v>武汉</v>
          </cell>
          <cell r="F1730" t="str">
            <v>自助缴费</v>
          </cell>
          <cell r="G1730" t="str">
            <v>300M</v>
          </cell>
          <cell r="H1730" t="str">
            <v>是</v>
          </cell>
          <cell r="I1730">
            <v>130</v>
          </cell>
          <cell r="J1730">
            <v>1</v>
          </cell>
          <cell r="K1730">
            <v>42.9</v>
          </cell>
        </row>
        <row r="1731">
          <cell r="C1731" t="str">
            <v>乐璟-武汉300M/370元/3个月</v>
          </cell>
          <cell r="D1731" t="str">
            <v>中富旅居</v>
          </cell>
          <cell r="E1731" t="str">
            <v>武汉</v>
          </cell>
          <cell r="F1731" t="str">
            <v>自助缴费</v>
          </cell>
          <cell r="G1731" t="str">
            <v>300M</v>
          </cell>
          <cell r="H1731" t="str">
            <v>是</v>
          </cell>
          <cell r="I1731">
            <v>370</v>
          </cell>
          <cell r="J1731">
            <v>3</v>
          </cell>
          <cell r="K1731">
            <v>122.1</v>
          </cell>
        </row>
        <row r="1732">
          <cell r="C1732" t="str">
            <v>乐璟-武汉300M/730元/6个月</v>
          </cell>
          <cell r="D1732" t="str">
            <v>中富旅居</v>
          </cell>
          <cell r="E1732" t="str">
            <v>武汉</v>
          </cell>
          <cell r="F1732" t="str">
            <v>自助缴费</v>
          </cell>
          <cell r="G1732" t="str">
            <v>300M</v>
          </cell>
          <cell r="H1732" t="str">
            <v>是</v>
          </cell>
          <cell r="I1732">
            <v>730</v>
          </cell>
          <cell r="J1732">
            <v>6</v>
          </cell>
          <cell r="K1732">
            <v>240.9</v>
          </cell>
        </row>
        <row r="1733">
          <cell r="C1733" t="str">
            <v>乐璟-武汉300M/1300元/12个月</v>
          </cell>
          <cell r="D1733" t="str">
            <v>中富旅居</v>
          </cell>
          <cell r="E1733" t="str">
            <v>武汉</v>
          </cell>
          <cell r="F1733" t="str">
            <v>自助缴费</v>
          </cell>
          <cell r="G1733" t="str">
            <v>300M</v>
          </cell>
          <cell r="H1733" t="str">
            <v>是</v>
          </cell>
          <cell r="I1733">
            <v>1300</v>
          </cell>
          <cell r="J1733">
            <v>12</v>
          </cell>
          <cell r="K1733">
            <v>429</v>
          </cell>
        </row>
        <row r="1734">
          <cell r="C1734" t="str">
            <v>云集公寓-杭州萧山雅堂轩-100M/165元/三个月</v>
          </cell>
          <cell r="D1734" t="str">
            <v>云集公寓</v>
          </cell>
          <cell r="E1734" t="str">
            <v>杭州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165</v>
          </cell>
          <cell r="J1734">
            <v>3</v>
          </cell>
          <cell r="K1734">
            <v>45</v>
          </cell>
        </row>
        <row r="1735">
          <cell r="C1735" t="str">
            <v>云集公寓-杭州萧山雅堂轩-100M/325元/六个月</v>
          </cell>
          <cell r="D1735" t="str">
            <v>云集公寓</v>
          </cell>
          <cell r="E1735" t="str">
            <v>杭州</v>
          </cell>
          <cell r="F1735" t="str">
            <v>自助缴费</v>
          </cell>
          <cell r="G1735" t="str">
            <v>100M</v>
          </cell>
          <cell r="H1735" t="str">
            <v>是</v>
          </cell>
          <cell r="I1735">
            <v>325</v>
          </cell>
          <cell r="J1735">
            <v>6</v>
          </cell>
          <cell r="K1735">
            <v>85</v>
          </cell>
        </row>
        <row r="1736">
          <cell r="C1736" t="str">
            <v>云集公寓-杭州萧山雅堂轩-100M/600元/十二个月</v>
          </cell>
          <cell r="D1736" t="str">
            <v>云集公寓</v>
          </cell>
          <cell r="E1736" t="str">
            <v>杭州</v>
          </cell>
          <cell r="F1736" t="str">
            <v>自助缴费</v>
          </cell>
          <cell r="G1736" t="str">
            <v>100M</v>
          </cell>
          <cell r="H1736" t="str">
            <v>是</v>
          </cell>
          <cell r="I1736">
            <v>600</v>
          </cell>
          <cell r="J1736">
            <v>12</v>
          </cell>
          <cell r="K1736">
            <v>120</v>
          </cell>
        </row>
        <row r="1737">
          <cell r="C1737" t="str">
            <v>云集公寓-杭州萧山雅堂轩-100M/60元/一个月</v>
          </cell>
          <cell r="D1737" t="str">
            <v>云集公寓</v>
          </cell>
          <cell r="E1737" t="str">
            <v>杭州</v>
          </cell>
          <cell r="F1737" t="str">
            <v>自助缴费</v>
          </cell>
          <cell r="G1737" t="str">
            <v>100M</v>
          </cell>
          <cell r="H1737" t="str">
            <v>是</v>
          </cell>
          <cell r="I1737">
            <v>60</v>
          </cell>
          <cell r="J1737">
            <v>1</v>
          </cell>
          <cell r="K1737">
            <v>20</v>
          </cell>
        </row>
        <row r="1738">
          <cell r="C1738" t="str">
            <v>云集公寓-杭州萧山雅堂轩-200M/230元/三个月</v>
          </cell>
          <cell r="D1738" t="str">
            <v>云集公寓</v>
          </cell>
          <cell r="E1738" t="str">
            <v>杭州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230</v>
          </cell>
          <cell r="J1738">
            <v>3</v>
          </cell>
          <cell r="K1738">
            <v>95</v>
          </cell>
        </row>
        <row r="1739">
          <cell r="C1739" t="str">
            <v>云集公寓-杭州萧山雅堂轩-200M/450元/六个月</v>
          </cell>
          <cell r="D1739" t="str">
            <v>云集公寓</v>
          </cell>
          <cell r="E1739" t="str">
            <v>杭州</v>
          </cell>
          <cell r="F1739" t="str">
            <v>自助缴费</v>
          </cell>
          <cell r="G1739" t="str">
            <v>200M</v>
          </cell>
          <cell r="H1739" t="str">
            <v>是</v>
          </cell>
          <cell r="I1739">
            <v>450</v>
          </cell>
          <cell r="J1739">
            <v>6</v>
          </cell>
          <cell r="K1739">
            <v>180</v>
          </cell>
        </row>
        <row r="1740">
          <cell r="C1740" t="str">
            <v>云集公寓-杭州萧山雅堂轩-200M/80元/一个月</v>
          </cell>
          <cell r="D1740" t="str">
            <v>云集公寓</v>
          </cell>
          <cell r="E1740" t="str">
            <v>杭州</v>
          </cell>
          <cell r="F1740" t="str">
            <v>自助缴费</v>
          </cell>
          <cell r="G1740" t="str">
            <v>200M</v>
          </cell>
          <cell r="H1740" t="str">
            <v>是</v>
          </cell>
          <cell r="I1740">
            <v>80</v>
          </cell>
          <cell r="J1740">
            <v>1</v>
          </cell>
          <cell r="K1740">
            <v>35</v>
          </cell>
        </row>
        <row r="1741">
          <cell r="C1741" t="str">
            <v>云集公寓-杭州萧山雅堂轩-200M/810元/十二个月</v>
          </cell>
          <cell r="D1741" t="str">
            <v>云集公寓</v>
          </cell>
          <cell r="E1741" t="str">
            <v>杭州</v>
          </cell>
          <cell r="F1741" t="str">
            <v>自助缴费</v>
          </cell>
          <cell r="G1741" t="str">
            <v>200M</v>
          </cell>
          <cell r="H1741" t="str">
            <v>是</v>
          </cell>
          <cell r="I1741">
            <v>810</v>
          </cell>
          <cell r="J1741">
            <v>12</v>
          </cell>
          <cell r="K1741">
            <v>270</v>
          </cell>
        </row>
        <row r="1742">
          <cell r="C1742" t="str">
            <v>云集公寓-杭州萧山雅堂轩-300M/150元/一个月</v>
          </cell>
          <cell r="D1742" t="str">
            <v>云集公寓</v>
          </cell>
          <cell r="E1742" t="str">
            <v>杭州</v>
          </cell>
          <cell r="F1742" t="str">
            <v>自助缴费</v>
          </cell>
          <cell r="G1742" t="str">
            <v>300M</v>
          </cell>
          <cell r="H1742" t="str">
            <v>是</v>
          </cell>
          <cell r="I1742">
            <v>150</v>
          </cell>
          <cell r="J1742">
            <v>1</v>
          </cell>
          <cell r="K1742">
            <v>75</v>
          </cell>
        </row>
        <row r="1743">
          <cell r="C1743" t="str">
            <v>云集公寓-杭州萧山雅堂轩-300M/1530元/十二个月</v>
          </cell>
          <cell r="D1743" t="str">
            <v>云集公寓</v>
          </cell>
          <cell r="E1743" t="str">
            <v>杭州</v>
          </cell>
          <cell r="F1743" t="str">
            <v>自助缴费</v>
          </cell>
          <cell r="G1743" t="str">
            <v>300M</v>
          </cell>
          <cell r="H1743" t="str">
            <v>是</v>
          </cell>
          <cell r="I1743">
            <v>1530</v>
          </cell>
          <cell r="J1743">
            <v>12</v>
          </cell>
          <cell r="K1743">
            <v>765</v>
          </cell>
        </row>
        <row r="1744">
          <cell r="C1744" t="str">
            <v>云集公寓-杭州萧山雅堂轩-300M/430元/三个月</v>
          </cell>
          <cell r="D1744" t="str">
            <v>云集公寓</v>
          </cell>
          <cell r="E1744" t="str">
            <v>杭州</v>
          </cell>
          <cell r="F1744" t="str">
            <v>自助缴费</v>
          </cell>
          <cell r="G1744" t="str">
            <v>300M</v>
          </cell>
          <cell r="H1744" t="str">
            <v>是</v>
          </cell>
          <cell r="I1744">
            <v>430</v>
          </cell>
          <cell r="J1744">
            <v>3</v>
          </cell>
          <cell r="K1744">
            <v>215</v>
          </cell>
        </row>
        <row r="1745">
          <cell r="C1745" t="str">
            <v>云集公寓-杭州萧山雅堂轩-300M/840元/六个月</v>
          </cell>
          <cell r="D1745" t="str">
            <v>云集公寓</v>
          </cell>
          <cell r="E1745" t="str">
            <v>杭州</v>
          </cell>
          <cell r="F1745" t="str">
            <v>自助缴费</v>
          </cell>
          <cell r="G1745" t="str">
            <v>300M</v>
          </cell>
          <cell r="H1745" t="str">
            <v>是</v>
          </cell>
          <cell r="I1745">
            <v>840</v>
          </cell>
          <cell r="J1745">
            <v>6</v>
          </cell>
          <cell r="K1745">
            <v>420</v>
          </cell>
        </row>
        <row r="1746">
          <cell r="C1746" t="str">
            <v>云集公寓-杭州萧山雅堂轩-400M/1120元/六个月</v>
          </cell>
          <cell r="D1746" t="str">
            <v>云集公寓</v>
          </cell>
          <cell r="E1746" t="str">
            <v>杭州</v>
          </cell>
          <cell r="F1746" t="str">
            <v>自助缴费</v>
          </cell>
          <cell r="G1746" t="str">
            <v>400M</v>
          </cell>
          <cell r="H1746" t="str">
            <v>是</v>
          </cell>
          <cell r="I1746">
            <v>1120</v>
          </cell>
          <cell r="J1746">
            <v>6</v>
          </cell>
          <cell r="K1746">
            <v>560</v>
          </cell>
        </row>
        <row r="1747">
          <cell r="C1747" t="str">
            <v>云集公寓-杭州萧山雅堂轩-400M/200元/一个月</v>
          </cell>
          <cell r="D1747" t="str">
            <v>云集公寓</v>
          </cell>
          <cell r="E1747" t="str">
            <v>杭州</v>
          </cell>
          <cell r="F1747" t="str">
            <v>自助缴费</v>
          </cell>
          <cell r="G1747" t="str">
            <v>400M</v>
          </cell>
          <cell r="H1747" t="str">
            <v>是</v>
          </cell>
          <cell r="I1747">
            <v>200</v>
          </cell>
          <cell r="J1747">
            <v>1</v>
          </cell>
          <cell r="K1747">
            <v>100</v>
          </cell>
        </row>
        <row r="1748">
          <cell r="C1748" t="str">
            <v>云集公寓-杭州萧山雅堂轩-400M/2040元/十二个月</v>
          </cell>
          <cell r="D1748" t="str">
            <v>云集公寓</v>
          </cell>
          <cell r="E1748" t="str">
            <v>杭州</v>
          </cell>
          <cell r="F1748" t="str">
            <v>自助缴费</v>
          </cell>
          <cell r="G1748" t="str">
            <v>400M</v>
          </cell>
          <cell r="H1748" t="str">
            <v>是</v>
          </cell>
          <cell r="I1748">
            <v>2040</v>
          </cell>
          <cell r="J1748">
            <v>12</v>
          </cell>
          <cell r="K1748">
            <v>1020</v>
          </cell>
        </row>
        <row r="1749">
          <cell r="C1749" t="str">
            <v>云集公寓-杭州萧山雅堂轩-400M/580元/三个月</v>
          </cell>
          <cell r="D1749" t="str">
            <v>云集公寓</v>
          </cell>
          <cell r="E1749" t="str">
            <v>杭州</v>
          </cell>
          <cell r="F1749" t="str">
            <v>自助缴费</v>
          </cell>
          <cell r="G1749" t="str">
            <v>400M</v>
          </cell>
          <cell r="H1749" t="str">
            <v>是</v>
          </cell>
          <cell r="I1749">
            <v>580</v>
          </cell>
          <cell r="J1749">
            <v>3</v>
          </cell>
          <cell r="K1749">
            <v>290</v>
          </cell>
        </row>
        <row r="1750">
          <cell r="C1750" t="str">
            <v>长沙城发-星家店-100M/50元/1个月</v>
          </cell>
          <cell r="D1750" t="str">
            <v>城发</v>
          </cell>
          <cell r="E1750" t="str">
            <v>长沙</v>
          </cell>
          <cell r="F1750" t="str">
            <v>自助缴费</v>
          </cell>
          <cell r="G1750" t="str">
            <v>100M</v>
          </cell>
          <cell r="H1750" t="str">
            <v>是</v>
          </cell>
          <cell r="I1750">
            <v>50</v>
          </cell>
          <cell r="J1750">
            <v>1</v>
          </cell>
          <cell r="K1750">
            <v>25</v>
          </cell>
        </row>
        <row r="1751">
          <cell r="C1751" t="str">
            <v>长沙城发-星家店-100M/280元/6个月</v>
          </cell>
          <cell r="D1751" t="str">
            <v>城发</v>
          </cell>
          <cell r="E1751" t="str">
            <v>长沙</v>
          </cell>
          <cell r="F1751" t="str">
            <v>自助缴费</v>
          </cell>
          <cell r="G1751" t="str">
            <v>100M</v>
          </cell>
          <cell r="H1751" t="str">
            <v>是</v>
          </cell>
          <cell r="I1751">
            <v>280</v>
          </cell>
          <cell r="J1751">
            <v>6</v>
          </cell>
          <cell r="K1751">
            <v>140</v>
          </cell>
        </row>
        <row r="1752">
          <cell r="C1752" t="str">
            <v>长沙城发-星家店-100M/510元/12个月</v>
          </cell>
          <cell r="D1752" t="str">
            <v>城发</v>
          </cell>
          <cell r="E1752" t="str">
            <v>长沙</v>
          </cell>
          <cell r="F1752" t="str">
            <v>自助缴费</v>
          </cell>
          <cell r="G1752" t="str">
            <v>100M</v>
          </cell>
          <cell r="H1752" t="str">
            <v>是</v>
          </cell>
          <cell r="I1752">
            <v>510</v>
          </cell>
          <cell r="J1752">
            <v>12</v>
          </cell>
          <cell r="K1752">
            <v>255</v>
          </cell>
        </row>
        <row r="1753">
          <cell r="C1753" t="str">
            <v>长沙城发-星家店-200M/80元/1个月</v>
          </cell>
          <cell r="D1753" t="str">
            <v>城发</v>
          </cell>
          <cell r="E1753" t="str">
            <v>长沙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80</v>
          </cell>
          <cell r="J1753">
            <v>1</v>
          </cell>
          <cell r="K1753">
            <v>40</v>
          </cell>
        </row>
        <row r="1754">
          <cell r="C1754" t="str">
            <v>长沙城发-星家店-200M/450元/6个月</v>
          </cell>
          <cell r="D1754" t="str">
            <v>城发</v>
          </cell>
          <cell r="E1754" t="str">
            <v>长沙</v>
          </cell>
          <cell r="F1754" t="str">
            <v>自助缴费</v>
          </cell>
          <cell r="G1754" t="str">
            <v>200M</v>
          </cell>
          <cell r="H1754" t="str">
            <v>是</v>
          </cell>
          <cell r="I1754">
            <v>450</v>
          </cell>
          <cell r="J1754">
            <v>6</v>
          </cell>
          <cell r="K1754">
            <v>225</v>
          </cell>
        </row>
        <row r="1755">
          <cell r="C1755" t="str">
            <v>长沙城发-星家店-200M/810元/12个月</v>
          </cell>
          <cell r="D1755" t="str">
            <v>城发</v>
          </cell>
          <cell r="E1755" t="str">
            <v>长沙</v>
          </cell>
          <cell r="F1755" t="str">
            <v>自助缴费</v>
          </cell>
          <cell r="G1755" t="str">
            <v>200M</v>
          </cell>
          <cell r="H1755" t="str">
            <v>是</v>
          </cell>
          <cell r="I1755">
            <v>810</v>
          </cell>
          <cell r="J1755">
            <v>12</v>
          </cell>
          <cell r="K1755">
            <v>405</v>
          </cell>
        </row>
        <row r="1756">
          <cell r="C1756" t="str">
            <v>长沙城发-星家店-300M/100元/1个月</v>
          </cell>
          <cell r="D1756" t="str">
            <v>城发</v>
          </cell>
          <cell r="E1756" t="str">
            <v>长沙</v>
          </cell>
          <cell r="F1756" t="str">
            <v>自助缴费</v>
          </cell>
          <cell r="G1756" t="str">
            <v>300M</v>
          </cell>
          <cell r="H1756" t="str">
            <v>是</v>
          </cell>
          <cell r="I1756">
            <v>100</v>
          </cell>
          <cell r="J1756">
            <v>1</v>
          </cell>
          <cell r="K1756">
            <v>50</v>
          </cell>
        </row>
        <row r="1757">
          <cell r="C1757" t="str">
            <v>长沙城发-星家店-300M/560元/6个月</v>
          </cell>
          <cell r="D1757" t="str">
            <v>城发</v>
          </cell>
          <cell r="E1757" t="str">
            <v>长沙</v>
          </cell>
          <cell r="F1757" t="str">
            <v>自助缴费</v>
          </cell>
          <cell r="G1757" t="str">
            <v>300M</v>
          </cell>
          <cell r="H1757" t="str">
            <v>是</v>
          </cell>
          <cell r="I1757">
            <v>560</v>
          </cell>
          <cell r="J1757">
            <v>6</v>
          </cell>
          <cell r="K1757">
            <v>280</v>
          </cell>
        </row>
        <row r="1758">
          <cell r="C1758" t="str">
            <v>长沙城发-星家店-300M/1020元/12个月</v>
          </cell>
          <cell r="D1758" t="str">
            <v>城发</v>
          </cell>
          <cell r="E1758" t="str">
            <v>长沙</v>
          </cell>
          <cell r="F1758" t="str">
            <v>自助缴费</v>
          </cell>
          <cell r="G1758" t="str">
            <v>300M</v>
          </cell>
          <cell r="H1758" t="str">
            <v>是</v>
          </cell>
          <cell r="I1758">
            <v>1020</v>
          </cell>
          <cell r="J1758">
            <v>12</v>
          </cell>
          <cell r="K1758">
            <v>510</v>
          </cell>
        </row>
        <row r="1759">
          <cell r="C1759" t="str">
            <v>卓客公寓-武汉兴业路店-100M/50元/1个月</v>
          </cell>
          <cell r="D1759" t="str">
            <v>卓客公寓</v>
          </cell>
          <cell r="E1759" t="str">
            <v>武汉</v>
          </cell>
          <cell r="F1759" t="str">
            <v>自助缴费</v>
          </cell>
          <cell r="G1759" t="str">
            <v>100M</v>
          </cell>
          <cell r="H1759" t="str">
            <v>是</v>
          </cell>
          <cell r="I1759">
            <v>50</v>
          </cell>
          <cell r="J1759">
            <v>1</v>
          </cell>
          <cell r="K1759">
            <v>25</v>
          </cell>
        </row>
        <row r="1760">
          <cell r="C1760" t="str">
            <v>卓客公寓-武汉兴业路店-100M/140元/3个月</v>
          </cell>
          <cell r="D1760" t="str">
            <v>卓客公寓</v>
          </cell>
          <cell r="E1760" t="str">
            <v>武汉</v>
          </cell>
          <cell r="F1760" t="str">
            <v>自助缴费</v>
          </cell>
          <cell r="G1760" t="str">
            <v>100M</v>
          </cell>
          <cell r="H1760" t="str">
            <v>是</v>
          </cell>
          <cell r="I1760">
            <v>140</v>
          </cell>
          <cell r="J1760">
            <v>3</v>
          </cell>
          <cell r="K1760">
            <v>70</v>
          </cell>
        </row>
        <row r="1761">
          <cell r="C1761" t="str">
            <v>卓客公寓-武汉兴业路店-100M/270元/6个月</v>
          </cell>
          <cell r="D1761" t="str">
            <v>卓客公寓</v>
          </cell>
          <cell r="E1761" t="str">
            <v>武汉</v>
          </cell>
          <cell r="F1761" t="str">
            <v>自助缴费</v>
          </cell>
          <cell r="G1761" t="str">
            <v>100M</v>
          </cell>
          <cell r="H1761" t="str">
            <v>是</v>
          </cell>
          <cell r="I1761">
            <v>270</v>
          </cell>
          <cell r="J1761">
            <v>6</v>
          </cell>
          <cell r="K1761">
            <v>135</v>
          </cell>
        </row>
        <row r="1762">
          <cell r="C1762" t="str">
            <v>卓客公寓-武汉兴业路店-100M/510元/12个月</v>
          </cell>
          <cell r="D1762" t="str">
            <v>卓客公寓</v>
          </cell>
          <cell r="E1762" t="str">
            <v>武汉</v>
          </cell>
          <cell r="F1762" t="str">
            <v>自助缴费</v>
          </cell>
          <cell r="G1762" t="str">
            <v>100M</v>
          </cell>
          <cell r="H1762" t="str">
            <v>是</v>
          </cell>
          <cell r="I1762">
            <v>510</v>
          </cell>
          <cell r="J1762">
            <v>12</v>
          </cell>
          <cell r="K1762">
            <v>255</v>
          </cell>
        </row>
        <row r="1763">
          <cell r="C1763" t="str">
            <v>卓客公寓-武汉兴业路店-200M/80元/1个月</v>
          </cell>
          <cell r="D1763" t="str">
            <v>卓客公寓</v>
          </cell>
          <cell r="E1763" t="str">
            <v>武汉</v>
          </cell>
          <cell r="F1763" t="str">
            <v>自助缴费</v>
          </cell>
          <cell r="G1763" t="str">
            <v>200M</v>
          </cell>
          <cell r="H1763" t="str">
            <v>是</v>
          </cell>
          <cell r="I1763">
            <v>80</v>
          </cell>
          <cell r="J1763">
            <v>1</v>
          </cell>
          <cell r="K1763">
            <v>40</v>
          </cell>
        </row>
        <row r="1764">
          <cell r="C1764" t="str">
            <v>龙湖冠寓-合肥长江东天璞店-100M/360元/九个月</v>
          </cell>
          <cell r="D1764" t="str">
            <v>龙湖冠寓</v>
          </cell>
          <cell r="E1764" t="str">
            <v>合肥</v>
          </cell>
          <cell r="F1764" t="str">
            <v>自助缴费</v>
          </cell>
          <cell r="G1764" t="str">
            <v>100M</v>
          </cell>
          <cell r="H1764" t="str">
            <v>是</v>
          </cell>
          <cell r="I1764">
            <v>360</v>
          </cell>
          <cell r="J1764">
            <v>9</v>
          </cell>
          <cell r="K1764">
            <v>144</v>
          </cell>
        </row>
        <row r="1765">
          <cell r="C1765" t="str">
            <v>龙湖冠寓-合肥长江东天璞店-100M/440元/十一个月</v>
          </cell>
          <cell r="D1765" t="str">
            <v>龙湖冠寓</v>
          </cell>
          <cell r="E1765" t="str">
            <v>合肥</v>
          </cell>
          <cell r="F1765" t="str">
            <v>自助缴费</v>
          </cell>
          <cell r="G1765" t="str">
            <v>100M</v>
          </cell>
          <cell r="H1765" t="str">
            <v>是</v>
          </cell>
          <cell r="I1765">
            <v>440</v>
          </cell>
          <cell r="J1765">
            <v>11</v>
          </cell>
          <cell r="K1765">
            <v>176</v>
          </cell>
        </row>
        <row r="1766">
          <cell r="C1766" t="str">
            <v>龙湖冠寓-合肥长江东天璞店-100M/480元/十二个月</v>
          </cell>
          <cell r="D1766" t="str">
            <v>龙湖冠寓</v>
          </cell>
          <cell r="E1766" t="str">
            <v>合肥</v>
          </cell>
          <cell r="F1766" t="str">
            <v>自助缴费</v>
          </cell>
          <cell r="G1766" t="str">
            <v>100M</v>
          </cell>
          <cell r="H1766" t="str">
            <v>是</v>
          </cell>
          <cell r="I1766">
            <v>480</v>
          </cell>
          <cell r="J1766">
            <v>12</v>
          </cell>
          <cell r="K1766">
            <v>192</v>
          </cell>
        </row>
        <row r="1767">
          <cell r="C1767" t="str">
            <v>龙湖冠寓-合肥长江东天璞店-200M/240元/四个月</v>
          </cell>
          <cell r="D1767" t="str">
            <v>龙湖冠寓</v>
          </cell>
          <cell r="E1767" t="str">
            <v>合肥</v>
          </cell>
          <cell r="F1767" t="str">
            <v>自助缴费</v>
          </cell>
          <cell r="G1767" t="str">
            <v>200M</v>
          </cell>
          <cell r="H1767" t="str">
            <v>是</v>
          </cell>
          <cell r="I1767">
            <v>240</v>
          </cell>
          <cell r="J1767">
            <v>4</v>
          </cell>
          <cell r="K1767">
            <v>128</v>
          </cell>
        </row>
        <row r="1768">
          <cell r="C1768" t="str">
            <v>龙湖冠寓-合肥长江东天璞店-200M/400元/八个月</v>
          </cell>
          <cell r="D1768" t="str">
            <v>龙湖冠寓</v>
          </cell>
          <cell r="E1768" t="str">
            <v>合肥</v>
          </cell>
          <cell r="F1768" t="str">
            <v>自助缴费</v>
          </cell>
          <cell r="G1768" t="str">
            <v>200M</v>
          </cell>
          <cell r="H1768" t="str">
            <v>是</v>
          </cell>
          <cell r="I1768">
            <v>400</v>
          </cell>
          <cell r="J1768">
            <v>8</v>
          </cell>
          <cell r="K1768">
            <v>176</v>
          </cell>
        </row>
        <row r="1769">
          <cell r="C1769" t="str">
            <v>龙湖冠寓-合肥长江东天璞店-200M/450元/九个月</v>
          </cell>
          <cell r="D1769" t="str">
            <v>龙湖冠寓</v>
          </cell>
          <cell r="E1769" t="str">
            <v>合肥</v>
          </cell>
          <cell r="F1769" t="str">
            <v>自助缴费</v>
          </cell>
          <cell r="G1769" t="str">
            <v>200M</v>
          </cell>
          <cell r="H1769" t="str">
            <v>是</v>
          </cell>
          <cell r="I1769">
            <v>450</v>
          </cell>
          <cell r="J1769">
            <v>9</v>
          </cell>
          <cell r="K1769">
            <v>198</v>
          </cell>
        </row>
        <row r="1770">
          <cell r="C1770" t="str">
            <v>龙湖冠寓-合肥长江东天璞店-200M/500元/十个月</v>
          </cell>
          <cell r="D1770" t="str">
            <v>龙湖冠寓</v>
          </cell>
          <cell r="E1770" t="str">
            <v>合肥</v>
          </cell>
          <cell r="F1770" t="str">
            <v>自助缴费</v>
          </cell>
          <cell r="G1770" t="str">
            <v>200M</v>
          </cell>
          <cell r="H1770" t="str">
            <v>是</v>
          </cell>
          <cell r="I1770">
            <v>500</v>
          </cell>
          <cell r="J1770">
            <v>10</v>
          </cell>
          <cell r="K1770">
            <v>220</v>
          </cell>
        </row>
        <row r="1771">
          <cell r="C1771" t="str">
            <v>合肥冠寓临泉店200M/500元/10个月</v>
          </cell>
          <cell r="D1771" t="str">
            <v>龙湖冠寓</v>
          </cell>
          <cell r="E1771" t="str">
            <v>合肥</v>
          </cell>
          <cell r="F1771" t="str">
            <v>自助缴费</v>
          </cell>
          <cell r="G1771" t="str">
            <v>200M</v>
          </cell>
          <cell r="H1771" t="str">
            <v>是</v>
          </cell>
          <cell r="I1771">
            <v>500</v>
          </cell>
          <cell r="J1771">
            <v>10</v>
          </cell>
          <cell r="K1771">
            <v>220</v>
          </cell>
        </row>
        <row r="1772">
          <cell r="C1772" t="str">
            <v>龙湖冠寓-合肥创富工坊一期200M/550元/11个月</v>
          </cell>
          <cell r="D1772" t="str">
            <v>龙湖冠寓</v>
          </cell>
          <cell r="E1772" t="str">
            <v>合肥</v>
          </cell>
          <cell r="F1772" t="str">
            <v>自助缴费</v>
          </cell>
          <cell r="G1772" t="str">
            <v>200M</v>
          </cell>
          <cell r="H1772" t="str">
            <v>是</v>
          </cell>
          <cell r="I1772">
            <v>550</v>
          </cell>
          <cell r="J1772">
            <v>11</v>
          </cell>
          <cell r="K1772">
            <v>242</v>
          </cell>
        </row>
        <row r="1773">
          <cell r="C1773" t="str">
            <v>龙湖冠寓-合肥长江东天璞店-200M/550元/十一个月</v>
          </cell>
          <cell r="D1773" t="str">
            <v>龙湖冠寓</v>
          </cell>
          <cell r="E1773" t="str">
            <v>合肥</v>
          </cell>
          <cell r="F1773" t="str">
            <v>自助缴费</v>
          </cell>
          <cell r="G1773" t="str">
            <v>200M</v>
          </cell>
          <cell r="H1773" t="str">
            <v>是</v>
          </cell>
          <cell r="I1773">
            <v>550</v>
          </cell>
          <cell r="J1773">
            <v>11</v>
          </cell>
          <cell r="K1773">
            <v>242</v>
          </cell>
        </row>
        <row r="1774">
          <cell r="C1774" t="str">
            <v>龙湖冠寓-天津卫国道店-300M/一个月/80元</v>
          </cell>
          <cell r="D1774" t="str">
            <v>龙湖冠寓</v>
          </cell>
          <cell r="E1774" t="str">
            <v>天津</v>
          </cell>
          <cell r="F1774" t="str">
            <v>自助缴费</v>
          </cell>
          <cell r="G1774" t="str">
            <v>300M</v>
          </cell>
          <cell r="H1774" t="str">
            <v>是</v>
          </cell>
          <cell r="I1774">
            <v>80</v>
          </cell>
          <cell r="J1774">
            <v>1</v>
          </cell>
          <cell r="K1774">
            <v>40</v>
          </cell>
        </row>
        <row r="1775">
          <cell r="C1775" t="str">
            <v>龙湖冠寓-天津音乐学院店-200M/145元/三个月</v>
          </cell>
          <cell r="D1775" t="str">
            <v>龙湖冠寓</v>
          </cell>
          <cell r="E1775" t="str">
            <v>天津</v>
          </cell>
          <cell r="F1775" t="str">
            <v>自助缴费</v>
          </cell>
          <cell r="G1775" t="str">
            <v>200M</v>
          </cell>
          <cell r="H1775" t="str">
            <v>是</v>
          </cell>
          <cell r="I1775">
            <v>145</v>
          </cell>
          <cell r="J1775">
            <v>3</v>
          </cell>
          <cell r="K1775">
            <v>70</v>
          </cell>
        </row>
        <row r="1776">
          <cell r="C1776" t="str">
            <v>龙湖冠寓-天津音乐学院店-200M/280元/六个月</v>
          </cell>
          <cell r="D1776" t="str">
            <v>龙湖冠寓</v>
          </cell>
          <cell r="E1776" t="str">
            <v>天津</v>
          </cell>
          <cell r="F1776" t="str">
            <v>自助缴费</v>
          </cell>
          <cell r="G1776" t="str">
            <v>200M</v>
          </cell>
          <cell r="H1776" t="str">
            <v>是</v>
          </cell>
          <cell r="I1776">
            <v>280</v>
          </cell>
          <cell r="J1776">
            <v>6</v>
          </cell>
          <cell r="K1776">
            <v>130</v>
          </cell>
        </row>
        <row r="1777">
          <cell r="C1777" t="str">
            <v>龙湖冠寓-天津音乐学院店-200M/510元/十二个月</v>
          </cell>
          <cell r="D1777" t="str">
            <v>龙湖冠寓</v>
          </cell>
          <cell r="E1777" t="str">
            <v>天津</v>
          </cell>
          <cell r="F1777" t="str">
            <v>自助缴费</v>
          </cell>
          <cell r="G1777" t="str">
            <v>200M</v>
          </cell>
          <cell r="H1777" t="str">
            <v>是</v>
          </cell>
          <cell r="I1777">
            <v>510</v>
          </cell>
          <cell r="J1777">
            <v>12</v>
          </cell>
          <cell r="K1777">
            <v>210</v>
          </cell>
        </row>
        <row r="1778">
          <cell r="C1778" t="str">
            <v>龙湖冠寓-武汉华师一中店-200M/450元/6个月</v>
          </cell>
          <cell r="D1778" t="str">
            <v>龙湖冠寓</v>
          </cell>
          <cell r="E1778" t="str">
            <v>武汉</v>
          </cell>
          <cell r="F1778" t="str">
            <v>自助缴费</v>
          </cell>
          <cell r="G1778" t="str">
            <v>200M</v>
          </cell>
          <cell r="H1778" t="str">
            <v>是</v>
          </cell>
          <cell r="I1778">
            <v>450</v>
          </cell>
          <cell r="J1778">
            <v>1</v>
          </cell>
          <cell r="K1778">
            <v>225</v>
          </cell>
        </row>
        <row r="1779">
          <cell r="C1779" t="str">
            <v>龙湖冠寓-武汉华师一中店-200M/810元/12个月</v>
          </cell>
          <cell r="D1779" t="str">
            <v>龙湖冠寓</v>
          </cell>
          <cell r="E1779" t="str">
            <v>武汉</v>
          </cell>
          <cell r="F1779" t="str">
            <v>自助缴费</v>
          </cell>
          <cell r="G1779" t="str">
            <v>200M</v>
          </cell>
          <cell r="H1779" t="str">
            <v>是</v>
          </cell>
          <cell r="I1779">
            <v>810</v>
          </cell>
          <cell r="J1779">
            <v>1</v>
          </cell>
          <cell r="K1779">
            <v>405</v>
          </cell>
        </row>
        <row r="1780">
          <cell r="C1780" t="str">
            <v>龙湖冠寓-武汉华师一中店-300M/1020元/12个月</v>
          </cell>
          <cell r="D1780" t="str">
            <v>龙湖冠寓</v>
          </cell>
          <cell r="E1780" t="str">
            <v>武汉</v>
          </cell>
          <cell r="F1780" t="str">
            <v>自助缴费</v>
          </cell>
          <cell r="G1780" t="str">
            <v>300M</v>
          </cell>
          <cell r="H1780" t="str">
            <v>是</v>
          </cell>
          <cell r="I1780">
            <v>1020</v>
          </cell>
          <cell r="J1780">
            <v>12</v>
          </cell>
          <cell r="K1780">
            <v>510</v>
          </cell>
        </row>
        <row r="1781">
          <cell r="C1781" t="str">
            <v>龙湖冠寓-天津音乐学院店200M/30元/一个月</v>
          </cell>
          <cell r="D1781" t="str">
            <v>龙湖冠寓</v>
          </cell>
          <cell r="E1781" t="str">
            <v>天津</v>
          </cell>
          <cell r="F1781" t="str">
            <v>自助缴费</v>
          </cell>
          <cell r="G1781" t="str">
            <v>200M</v>
          </cell>
          <cell r="H1781" t="str">
            <v>是</v>
          </cell>
          <cell r="I1781">
            <v>30</v>
          </cell>
          <cell r="J1781">
            <v>1</v>
          </cell>
          <cell r="K1781">
            <v>15</v>
          </cell>
        </row>
        <row r="1782">
          <cell r="C1782" t="str">
            <v>蓝谷公寓-杭州滨江国力店-100M/60元/1个月</v>
          </cell>
          <cell r="D1782" t="str">
            <v>蓝谷公寓</v>
          </cell>
          <cell r="E1782" t="str">
            <v>杭州</v>
          </cell>
          <cell r="F1782" t="str">
            <v>自助缴费</v>
          </cell>
          <cell r="G1782" t="str">
            <v>100M</v>
          </cell>
          <cell r="H1782" t="str">
            <v>是</v>
          </cell>
          <cell r="I1782">
            <v>60</v>
          </cell>
          <cell r="J1782">
            <v>1</v>
          </cell>
          <cell r="K1782">
            <v>18</v>
          </cell>
        </row>
        <row r="1783">
          <cell r="C1783" t="str">
            <v>蓝谷公寓-杭州滨江国力店-100M/30元/1个月/4个设备</v>
          </cell>
          <cell r="D1783" t="str">
            <v>蓝谷公寓</v>
          </cell>
          <cell r="E1783" t="str">
            <v>杭州</v>
          </cell>
          <cell r="F1783" t="str">
            <v>自助缴费</v>
          </cell>
          <cell r="G1783" t="str">
            <v>100M</v>
          </cell>
          <cell r="H1783" t="str">
            <v>是</v>
          </cell>
          <cell r="I1783">
            <v>30</v>
          </cell>
          <cell r="J1783">
            <v>1</v>
          </cell>
          <cell r="K1783">
            <v>9</v>
          </cell>
        </row>
        <row r="1784">
          <cell r="C1784" t="str">
            <v>民宿-桐庐店100M/25元/一个月</v>
          </cell>
          <cell r="D1784" t="str">
            <v>民宿</v>
          </cell>
          <cell r="E1784" t="str">
            <v>杭州</v>
          </cell>
          <cell r="F1784" t="str">
            <v>自助缴费</v>
          </cell>
          <cell r="G1784" t="str">
            <v>100M</v>
          </cell>
          <cell r="H1784" t="str">
            <v>否</v>
          </cell>
          <cell r="I1784">
            <v>25</v>
          </cell>
          <cell r="J1784">
            <v>1</v>
          </cell>
          <cell r="K1784">
            <v>0</v>
          </cell>
        </row>
        <row r="1785">
          <cell r="C1785" t="str">
            <v>民宿-桐庐店-100M/260元/12个月</v>
          </cell>
          <cell r="D1785" t="str">
            <v>民宿</v>
          </cell>
          <cell r="E1785" t="str">
            <v>杭州</v>
          </cell>
          <cell r="F1785" t="str">
            <v>自助缴费</v>
          </cell>
          <cell r="G1785" t="str">
            <v>100M</v>
          </cell>
          <cell r="H1785" t="str">
            <v>否</v>
          </cell>
          <cell r="I1785">
            <v>260</v>
          </cell>
          <cell r="J1785">
            <v>12</v>
          </cell>
          <cell r="K1785">
            <v>0</v>
          </cell>
        </row>
        <row r="1786">
          <cell r="C1786" t="str">
            <v>龙湖冠寓-珠海前山逸仙路店100M/50元/1个月</v>
          </cell>
          <cell r="D1786" t="str">
            <v>龙湖冠寓</v>
          </cell>
          <cell r="E1786" t="str">
            <v>珠海</v>
          </cell>
          <cell r="F1786" t="str">
            <v>自助缴费</v>
          </cell>
          <cell r="G1786" t="str">
            <v>100M</v>
          </cell>
          <cell r="H1786" t="str">
            <v>是</v>
          </cell>
          <cell r="I1786">
            <v>50</v>
          </cell>
          <cell r="J1786">
            <v>1</v>
          </cell>
          <cell r="K1786">
            <v>25</v>
          </cell>
        </row>
        <row r="1787">
          <cell r="C1787" t="str">
            <v>福成科技-武汉福成科技园店-100M/145元/3个月</v>
          </cell>
          <cell r="D1787" t="str">
            <v>福成科技</v>
          </cell>
          <cell r="E1787" t="str">
            <v>武汉</v>
          </cell>
          <cell r="F1787" t="str">
            <v>自助缴费</v>
          </cell>
          <cell r="G1787" t="str">
            <v>100M</v>
          </cell>
          <cell r="H1787" t="str">
            <v>是</v>
          </cell>
          <cell r="I1787">
            <v>145</v>
          </cell>
          <cell r="J1787">
            <v>3</v>
          </cell>
          <cell r="K1787">
            <v>72.5</v>
          </cell>
        </row>
        <row r="1788">
          <cell r="C1788" t="str">
            <v>福成科技-武汉福成科技园店-100M/510元/12个月</v>
          </cell>
          <cell r="D1788" t="str">
            <v>福成科技</v>
          </cell>
          <cell r="E1788" t="str">
            <v>武汉</v>
          </cell>
          <cell r="F1788" t="str">
            <v>自助缴费</v>
          </cell>
          <cell r="G1788" t="str">
            <v>100M</v>
          </cell>
          <cell r="H1788" t="str">
            <v>是</v>
          </cell>
          <cell r="I1788">
            <v>510</v>
          </cell>
          <cell r="J1788">
            <v>12</v>
          </cell>
          <cell r="K1788">
            <v>255</v>
          </cell>
        </row>
        <row r="1789">
          <cell r="C1789" t="str">
            <v>福成科技-武汉福成科技园店-100M/280元/6个月</v>
          </cell>
          <cell r="D1789" t="str">
            <v>福成科技</v>
          </cell>
          <cell r="E1789" t="str">
            <v>武汉</v>
          </cell>
          <cell r="F1789" t="str">
            <v>自助缴费</v>
          </cell>
          <cell r="G1789" t="str">
            <v>100M</v>
          </cell>
          <cell r="H1789" t="str">
            <v>是</v>
          </cell>
          <cell r="I1789">
            <v>280</v>
          </cell>
          <cell r="J1789">
            <v>6</v>
          </cell>
          <cell r="K1789">
            <v>140</v>
          </cell>
        </row>
        <row r="1790">
          <cell r="C1790" t="str">
            <v>福成科技-武汉福成科技园店-200M/80元/1个月</v>
          </cell>
          <cell r="D1790" t="str">
            <v>福成科技</v>
          </cell>
          <cell r="E1790" t="str">
            <v>武汉</v>
          </cell>
          <cell r="F1790" t="str">
            <v>自助缴费</v>
          </cell>
          <cell r="G1790" t="str">
            <v>200M</v>
          </cell>
          <cell r="H1790" t="str">
            <v>是</v>
          </cell>
          <cell r="I1790">
            <v>80</v>
          </cell>
          <cell r="J1790">
            <v>1</v>
          </cell>
          <cell r="K1790">
            <v>40</v>
          </cell>
        </row>
        <row r="1791">
          <cell r="C1791" t="str">
            <v>福成科技-武汉福成科技园店-200M/230元/3个月</v>
          </cell>
          <cell r="D1791" t="str">
            <v>福成科技</v>
          </cell>
          <cell r="E1791" t="str">
            <v>武汉</v>
          </cell>
          <cell r="F1791" t="str">
            <v>自助缴费</v>
          </cell>
          <cell r="G1791" t="str">
            <v>200M</v>
          </cell>
          <cell r="H1791" t="str">
            <v>是</v>
          </cell>
          <cell r="I1791">
            <v>230</v>
          </cell>
          <cell r="J1791">
            <v>3</v>
          </cell>
          <cell r="K1791">
            <v>115</v>
          </cell>
        </row>
        <row r="1792">
          <cell r="C1792" t="str">
            <v>蓝谷公寓-杭州滨江国力店-100M/20元/1个月/1个设备</v>
          </cell>
          <cell r="D1792" t="str">
            <v>蓝谷公寓</v>
          </cell>
          <cell r="E1792" t="str">
            <v>杭州</v>
          </cell>
          <cell r="F1792" t="str">
            <v>自助缴费</v>
          </cell>
          <cell r="G1792" t="str">
            <v>100M</v>
          </cell>
          <cell r="H1792" t="str">
            <v>是</v>
          </cell>
          <cell r="I1792">
            <v>20</v>
          </cell>
          <cell r="J1792">
            <v>1</v>
          </cell>
          <cell r="K1792">
            <v>6</v>
          </cell>
        </row>
        <row r="1793">
          <cell r="C1793" t="str">
            <v>龙湖冠寓-杭州浦沿冠一店-500M/200元/一个月</v>
          </cell>
          <cell r="D1793" t="str">
            <v>龙湖冠寓</v>
          </cell>
          <cell r="E1793" t="str">
            <v>杭州</v>
          </cell>
          <cell r="F1793" t="str">
            <v>自助缴费</v>
          </cell>
          <cell r="G1793" t="str">
            <v>500M</v>
          </cell>
          <cell r="H1793" t="str">
            <v>是</v>
          </cell>
          <cell r="I1793">
            <v>200</v>
          </cell>
          <cell r="J1793">
            <v>1</v>
          </cell>
          <cell r="K1793">
            <v>100</v>
          </cell>
        </row>
        <row r="1794">
          <cell r="C1794" t="str">
            <v>龙湖冠寓-萧山金鸡店100M/380元/十二个月</v>
          </cell>
          <cell r="D1794" t="str">
            <v>龙湖冠寓</v>
          </cell>
          <cell r="E1794" t="str">
            <v>杭州</v>
          </cell>
          <cell r="F1794" t="str">
            <v>自助缴费</v>
          </cell>
          <cell r="G1794" t="str">
            <v>100M</v>
          </cell>
          <cell r="H1794" t="str">
            <v>是</v>
          </cell>
          <cell r="I1794">
            <v>380</v>
          </cell>
          <cell r="J1794">
            <v>12</v>
          </cell>
          <cell r="K1794">
            <v>190</v>
          </cell>
        </row>
        <row r="1795">
          <cell r="C1795" t="str">
            <v>龙湖冠寓-武汉滠口店-500M/一个月/200元</v>
          </cell>
          <cell r="D1795" t="str">
            <v>龙湖冠寓</v>
          </cell>
          <cell r="E1795" t="str">
            <v>武汉</v>
          </cell>
          <cell r="F1795" t="str">
            <v>自助缴费</v>
          </cell>
          <cell r="G1795" t="str">
            <v>500M</v>
          </cell>
          <cell r="H1795" t="str">
            <v>是</v>
          </cell>
          <cell r="I1795">
            <v>200</v>
          </cell>
          <cell r="J1795">
            <v>1</v>
          </cell>
          <cell r="K1795">
            <v>100</v>
          </cell>
        </row>
        <row r="1796">
          <cell r="C1796" t="str">
            <v>龙湖冠寓-长沙市府店-200M/80元/1个月</v>
          </cell>
          <cell r="D1796" t="str">
            <v>龙湖冠寓</v>
          </cell>
          <cell r="E1796" t="str">
            <v>长沙</v>
          </cell>
          <cell r="F1796" t="str">
            <v>自助缴费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福成科技-武汉福成科技园店-200M/820元/12个月</v>
          </cell>
          <cell r="D1797" t="str">
            <v>福成科技</v>
          </cell>
          <cell r="E1797" t="str">
            <v>武汉</v>
          </cell>
          <cell r="F1797" t="str">
            <v>自助缴费</v>
          </cell>
          <cell r="G1797" t="str">
            <v>200M</v>
          </cell>
          <cell r="H1797" t="str">
            <v>是</v>
          </cell>
          <cell r="I1797">
            <v>820</v>
          </cell>
          <cell r="J1797">
            <v>12</v>
          </cell>
          <cell r="K1797">
            <v>410</v>
          </cell>
        </row>
        <row r="1798">
          <cell r="C1798" t="str">
            <v>福成科技-武汉福成科技园店-200M/440元/6个月</v>
          </cell>
          <cell r="D1798" t="str">
            <v>福成科技</v>
          </cell>
          <cell r="E1798" t="str">
            <v>武汉</v>
          </cell>
          <cell r="F1798" t="str">
            <v>自助缴费</v>
          </cell>
          <cell r="G1798" t="str">
            <v>200M</v>
          </cell>
          <cell r="H1798" t="str">
            <v>是</v>
          </cell>
          <cell r="I1798">
            <v>440</v>
          </cell>
          <cell r="J1798">
            <v>6</v>
          </cell>
          <cell r="K1798">
            <v>220</v>
          </cell>
        </row>
        <row r="1799">
          <cell r="C1799" t="str">
            <v>卓客公寓-武汉兴业路店-300M/100元/1个月</v>
          </cell>
          <cell r="D1799" t="str">
            <v>卓客公寓</v>
          </cell>
          <cell r="E1799" t="str">
            <v>武汉</v>
          </cell>
          <cell r="F1799" t="str">
            <v>自助缴费</v>
          </cell>
          <cell r="G1799" t="str">
            <v>300M</v>
          </cell>
          <cell r="H1799" t="str">
            <v>是</v>
          </cell>
          <cell r="I1799">
            <v>100</v>
          </cell>
          <cell r="J1799">
            <v>1</v>
          </cell>
          <cell r="K1799">
            <v>50</v>
          </cell>
        </row>
        <row r="1800">
          <cell r="C1800" t="str">
            <v>蓝谷公寓-杭州求实楼店-100M/30元/1个月</v>
          </cell>
          <cell r="D1800" t="str">
            <v>蓝谷公寓</v>
          </cell>
          <cell r="E1800" t="str">
            <v>杭州</v>
          </cell>
          <cell r="F1800" t="str">
            <v>自助缴费</v>
          </cell>
          <cell r="G1800" t="str">
            <v>100M</v>
          </cell>
          <cell r="H1800" t="str">
            <v>是</v>
          </cell>
          <cell r="I1800">
            <v>30</v>
          </cell>
          <cell r="J1800">
            <v>1</v>
          </cell>
          <cell r="K1800">
            <v>9</v>
          </cell>
        </row>
        <row r="1801">
          <cell r="C1801" t="str">
            <v>蓝谷公寓-杭州拓森科技园店-100M/30元/1个月</v>
          </cell>
          <cell r="D1801" t="str">
            <v>蓝谷公寓</v>
          </cell>
          <cell r="E1801" t="str">
            <v>杭州</v>
          </cell>
          <cell r="F1801" t="str">
            <v>自助缴费</v>
          </cell>
          <cell r="G1801" t="str">
            <v>100M</v>
          </cell>
          <cell r="H1801" t="str">
            <v>是</v>
          </cell>
          <cell r="I1801">
            <v>30</v>
          </cell>
          <cell r="J1801">
            <v>1</v>
          </cell>
          <cell r="K1801">
            <v>9</v>
          </cell>
        </row>
        <row r="1802">
          <cell r="C1802" t="str">
            <v>联投-武汉新青年奕家/100M/145元/3个月</v>
          </cell>
          <cell r="D1802" t="str">
            <v>联投</v>
          </cell>
          <cell r="E1802" t="str">
            <v>武汉</v>
          </cell>
          <cell r="F1802" t="str">
            <v>自助缴费</v>
          </cell>
          <cell r="G1802" t="str">
            <v>100M</v>
          </cell>
          <cell r="H1802" t="str">
            <v>是</v>
          </cell>
          <cell r="I1802">
            <v>145</v>
          </cell>
          <cell r="J1802">
            <v>3</v>
          </cell>
          <cell r="K1802">
            <v>72.5</v>
          </cell>
        </row>
        <row r="1803">
          <cell r="C1803" t="str">
            <v>联投-武汉新青年奕家/100M/510元/12个月</v>
          </cell>
          <cell r="D1803" t="str">
            <v>联投</v>
          </cell>
          <cell r="E1803" t="str">
            <v>武汉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510</v>
          </cell>
          <cell r="J1803">
            <v>12</v>
          </cell>
          <cell r="K1803">
            <v>255</v>
          </cell>
        </row>
        <row r="1804">
          <cell r="C1804" t="str">
            <v>联投-武汉新青年奕家/100M/280元/6个月</v>
          </cell>
          <cell r="D1804" t="str">
            <v>联投</v>
          </cell>
          <cell r="E1804" t="str">
            <v>武汉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280</v>
          </cell>
          <cell r="J1804">
            <v>6</v>
          </cell>
          <cell r="K1804">
            <v>140</v>
          </cell>
        </row>
        <row r="1805">
          <cell r="C1805" t="str">
            <v>阳小寓·联投新青年-武汉墨北璟苑店-100M/50元/1个月</v>
          </cell>
          <cell r="D1805" t="str">
            <v>联投</v>
          </cell>
          <cell r="E1805" t="str">
            <v>武汉</v>
          </cell>
          <cell r="F1805" t="str">
            <v>自助缴费</v>
          </cell>
          <cell r="G1805" t="str">
            <v>100M</v>
          </cell>
          <cell r="H1805" t="str">
            <v>是</v>
          </cell>
          <cell r="I1805">
            <v>50</v>
          </cell>
          <cell r="J1805">
            <v>1</v>
          </cell>
          <cell r="K1805">
            <v>25</v>
          </cell>
        </row>
        <row r="1806">
          <cell r="C1806" t="str">
            <v>阳小寓-联投新青年-武汉金桥璟苑店-100M/50元/1个月</v>
          </cell>
          <cell r="D1806" t="str">
            <v>联投</v>
          </cell>
          <cell r="E1806" t="str">
            <v>武汉</v>
          </cell>
          <cell r="F1806" t="str">
            <v>自助缴费</v>
          </cell>
          <cell r="G1806" t="str">
            <v>100M</v>
          </cell>
          <cell r="H1806" t="str">
            <v>是</v>
          </cell>
          <cell r="I1806">
            <v>50</v>
          </cell>
          <cell r="J1806">
            <v>1</v>
          </cell>
          <cell r="K1806">
            <v>25</v>
          </cell>
        </row>
        <row r="1807">
          <cell r="C1807" t="str">
            <v>杭州江南实验学校-杭州滨和路校区宿舍-200M/90元/3个月</v>
          </cell>
          <cell r="D1807" t="str">
            <v>杭州江南实验学校</v>
          </cell>
          <cell r="E1807" t="str">
            <v>杭州</v>
          </cell>
          <cell r="F1807" t="str">
            <v>自助缴费</v>
          </cell>
          <cell r="G1807" t="str">
            <v>200M</v>
          </cell>
          <cell r="H1807" t="str">
            <v>否</v>
          </cell>
          <cell r="I1807">
            <v>90</v>
          </cell>
          <cell r="J1807">
            <v>3</v>
          </cell>
          <cell r="K1807">
            <v>0</v>
          </cell>
        </row>
        <row r="1808">
          <cell r="C1808" t="str">
            <v>杭州江南实验学校-杭州滨和路校区宿舍-100M/30元/1个月</v>
          </cell>
          <cell r="D1808" t="str">
            <v>杭州江南实验学校</v>
          </cell>
          <cell r="E1808" t="str">
            <v>杭州</v>
          </cell>
          <cell r="F1808" t="str">
            <v>自助缴费</v>
          </cell>
          <cell r="G1808" t="str">
            <v>100M</v>
          </cell>
          <cell r="H1808" t="str">
            <v>否</v>
          </cell>
          <cell r="I1808">
            <v>30</v>
          </cell>
          <cell r="J1808">
            <v>1</v>
          </cell>
          <cell r="K1808">
            <v>0</v>
          </cell>
        </row>
        <row r="1809">
          <cell r="C1809" t="str">
            <v>杭州江南实验学校-杭州滨和路校区宿舍-100M/100元/6个月</v>
          </cell>
          <cell r="D1809" t="str">
            <v>杭州江南实验学校</v>
          </cell>
          <cell r="E1809" t="str">
            <v>杭州</v>
          </cell>
          <cell r="F1809" t="str">
            <v>自助缴费</v>
          </cell>
          <cell r="G1809" t="str">
            <v>100M</v>
          </cell>
          <cell r="H1809" t="str">
            <v>否</v>
          </cell>
          <cell r="I1809">
            <v>100</v>
          </cell>
          <cell r="J1809">
            <v>6</v>
          </cell>
          <cell r="K1809">
            <v>0</v>
          </cell>
        </row>
        <row r="1810">
          <cell r="C1810" t="str">
            <v>杭州江南实验学校-杭州滨和路校区宿舍-100M/180元/12个月</v>
          </cell>
          <cell r="D1810" t="str">
            <v>杭州江南实验学校</v>
          </cell>
          <cell r="E1810" t="str">
            <v>杭州</v>
          </cell>
          <cell r="F1810" t="str">
            <v>自助缴费</v>
          </cell>
          <cell r="G1810" t="str">
            <v>100M</v>
          </cell>
          <cell r="H1810" t="str">
            <v>否</v>
          </cell>
          <cell r="I1810">
            <v>180</v>
          </cell>
          <cell r="J1810">
            <v>12</v>
          </cell>
          <cell r="K1810">
            <v>0</v>
          </cell>
        </row>
        <row r="1811">
          <cell r="C1811" t="str">
            <v>杭州江南实验学校-杭州滨和路校区宿舍-100M/70元/3个月</v>
          </cell>
          <cell r="D1811" t="str">
            <v>杭州江南实验学校</v>
          </cell>
          <cell r="E1811" t="str">
            <v>杭州</v>
          </cell>
          <cell r="F1811" t="str">
            <v>自助缴费</v>
          </cell>
          <cell r="G1811" t="str">
            <v>100M</v>
          </cell>
          <cell r="H1811" t="str">
            <v>否</v>
          </cell>
          <cell r="I1811">
            <v>70</v>
          </cell>
          <cell r="J1811">
            <v>3</v>
          </cell>
          <cell r="K1811">
            <v>0</v>
          </cell>
        </row>
        <row r="1812">
          <cell r="C1812" t="str">
            <v>杭州江南实验学校-杭州滨和路校区宿舍-100M/30元/1个月/web</v>
          </cell>
          <cell r="D1812" t="str">
            <v>杭州江南实验学校</v>
          </cell>
          <cell r="E1812" t="str">
            <v>杭州</v>
          </cell>
          <cell r="F1812" t="str">
            <v>自助缴费</v>
          </cell>
          <cell r="G1812" t="str">
            <v>100M</v>
          </cell>
          <cell r="H1812" t="str">
            <v>否</v>
          </cell>
          <cell r="I1812">
            <v>30</v>
          </cell>
          <cell r="J1812">
            <v>1</v>
          </cell>
          <cell r="K1812">
            <v>0</v>
          </cell>
        </row>
        <row r="1813">
          <cell r="C1813" t="str">
            <v>杭州江南实验学校-杭州滨和路校区宿舍-100M/100元/6个月/web</v>
          </cell>
          <cell r="D1813" t="str">
            <v>杭州江南实验学校</v>
          </cell>
          <cell r="E1813" t="str">
            <v>杭州</v>
          </cell>
          <cell r="F1813" t="str">
            <v>自助缴费</v>
          </cell>
          <cell r="G1813" t="str">
            <v>100M</v>
          </cell>
          <cell r="H1813" t="str">
            <v>否</v>
          </cell>
          <cell r="I1813">
            <v>100</v>
          </cell>
          <cell r="J1813">
            <v>6</v>
          </cell>
          <cell r="K1813">
            <v>0</v>
          </cell>
        </row>
        <row r="1814">
          <cell r="C1814" t="str">
            <v>杭州江南实验学校-杭州滨和路校区宿舍-200M/220元/12个月/web</v>
          </cell>
          <cell r="D1814" t="str">
            <v>杭州江南实验学校</v>
          </cell>
          <cell r="E1814" t="str">
            <v>杭州</v>
          </cell>
          <cell r="F1814" t="str">
            <v>自助缴费</v>
          </cell>
          <cell r="G1814" t="str">
            <v>200M</v>
          </cell>
          <cell r="H1814" t="str">
            <v>否</v>
          </cell>
          <cell r="I1814">
            <v>220</v>
          </cell>
          <cell r="J1814">
            <v>12</v>
          </cell>
          <cell r="K1814">
            <v>0</v>
          </cell>
        </row>
        <row r="1815">
          <cell r="C1815" t="str">
            <v>杭州江南实验学校-杭州滨和路校区宿舍-200M/130元/6个月/web</v>
          </cell>
          <cell r="D1815" t="str">
            <v>杭州江南实验学校</v>
          </cell>
          <cell r="E1815" t="str">
            <v>杭州</v>
          </cell>
          <cell r="F1815" t="str">
            <v>自助缴费</v>
          </cell>
          <cell r="G1815" t="str">
            <v>200M</v>
          </cell>
          <cell r="H1815" t="str">
            <v>否</v>
          </cell>
          <cell r="I1815">
            <v>130</v>
          </cell>
          <cell r="J1815">
            <v>6</v>
          </cell>
          <cell r="K1815">
            <v>0</v>
          </cell>
        </row>
        <row r="1816">
          <cell r="C1816" t="str">
            <v>杭州江南实验学校-杭州滨和路校区宿舍-100M/180元/12个月/web</v>
          </cell>
          <cell r="D1816" t="str">
            <v>杭州江南实验学校</v>
          </cell>
          <cell r="E1816" t="str">
            <v>杭州</v>
          </cell>
          <cell r="F1816" t="str">
            <v>自助缴费</v>
          </cell>
          <cell r="G1816" t="str">
            <v>100M</v>
          </cell>
          <cell r="H1816" t="str">
            <v>否</v>
          </cell>
          <cell r="I1816">
            <v>180</v>
          </cell>
          <cell r="J1816">
            <v>12</v>
          </cell>
          <cell r="K1816">
            <v>0</v>
          </cell>
        </row>
        <row r="1817">
          <cell r="C1817" t="str">
            <v>杭州江南实验学校-杭州滨和路校区宿舍-200M/90元/3个月/web</v>
          </cell>
          <cell r="D1817" t="str">
            <v>杭州江南实验学校</v>
          </cell>
          <cell r="E1817" t="str">
            <v>杭州</v>
          </cell>
          <cell r="F1817" t="str">
            <v>自助缴费</v>
          </cell>
          <cell r="G1817" t="str">
            <v>200M</v>
          </cell>
          <cell r="H1817" t="str">
            <v>否</v>
          </cell>
          <cell r="I1817">
            <v>90</v>
          </cell>
          <cell r="J1817">
            <v>3</v>
          </cell>
          <cell r="K1817">
            <v>0</v>
          </cell>
        </row>
        <row r="1818">
          <cell r="C1818" t="str">
            <v>联投-鄂州新青年梧桐湖二期-100M/15/7天</v>
          </cell>
          <cell r="D1818" t="str">
            <v>联投</v>
          </cell>
          <cell r="E1818" t="str">
            <v>鄂州</v>
          </cell>
          <cell r="F1818" t="str">
            <v>自助缴费</v>
          </cell>
          <cell r="G1818" t="str">
            <v>100M</v>
          </cell>
          <cell r="H1818" t="str">
            <v>是</v>
          </cell>
          <cell r="I1818">
            <v>15</v>
          </cell>
          <cell r="J1818">
            <v>1</v>
          </cell>
          <cell r="K1818">
            <v>7.5</v>
          </cell>
        </row>
        <row r="1819">
          <cell r="C1819" t="str">
            <v>阳小寓·联投新青年-武汉墨北璟苑店-100M/510元/12个月</v>
          </cell>
          <cell r="D1819" t="str">
            <v>联投</v>
          </cell>
          <cell r="E1819" t="str">
            <v>武汉</v>
          </cell>
          <cell r="F1819" t="str">
            <v>自助缴费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阳小寓·联投新青年-武汉墨北璟苑店-200M/450元/6个月</v>
          </cell>
          <cell r="D1820" t="str">
            <v>联投</v>
          </cell>
          <cell r="E1820" t="str">
            <v>武汉</v>
          </cell>
          <cell r="F1820" t="str">
            <v>自助缴费</v>
          </cell>
          <cell r="G1820" t="str">
            <v>200M</v>
          </cell>
          <cell r="H1820" t="str">
            <v>是</v>
          </cell>
          <cell r="I1820">
            <v>450</v>
          </cell>
          <cell r="J1820">
            <v>6</v>
          </cell>
          <cell r="K1820">
            <v>225</v>
          </cell>
        </row>
        <row r="1821">
          <cell r="C1821" t="str">
            <v>卓客公寓-武汉余家头店-100M/140元/3个月</v>
          </cell>
          <cell r="D1821" t="str">
            <v>卓客公寓</v>
          </cell>
          <cell r="E1821" t="str">
            <v>武汉</v>
          </cell>
          <cell r="F1821" t="str">
            <v>自助缴费</v>
          </cell>
          <cell r="G1821" t="str">
            <v>100M</v>
          </cell>
          <cell r="H1821" t="str">
            <v>是</v>
          </cell>
          <cell r="I1821">
            <v>140</v>
          </cell>
          <cell r="J1821">
            <v>3</v>
          </cell>
          <cell r="K1821">
            <v>70</v>
          </cell>
        </row>
        <row r="1822">
          <cell r="C1822" t="str">
            <v>卓客公寓-武汉余家头店-100M/270元/6个月</v>
          </cell>
          <cell r="D1822" t="str">
            <v>卓客公寓</v>
          </cell>
          <cell r="E1822" t="str">
            <v>武汉</v>
          </cell>
          <cell r="F1822" t="str">
            <v>自助缴费</v>
          </cell>
          <cell r="G1822" t="str">
            <v>100M</v>
          </cell>
          <cell r="H1822" t="str">
            <v>是</v>
          </cell>
          <cell r="I1822">
            <v>270</v>
          </cell>
          <cell r="J1822">
            <v>6</v>
          </cell>
          <cell r="K1822">
            <v>135</v>
          </cell>
        </row>
        <row r="1823">
          <cell r="C1823" t="str">
            <v>卓客公寓-武汉余家头店-100M/50元/一个月</v>
          </cell>
          <cell r="D1823" t="str">
            <v>卓客公寓</v>
          </cell>
          <cell r="E1823" t="str">
            <v>武汉</v>
          </cell>
          <cell r="F1823" t="str">
            <v>自助缴费</v>
          </cell>
          <cell r="G1823" t="str">
            <v>100M</v>
          </cell>
          <cell r="H1823" t="str">
            <v>是</v>
          </cell>
          <cell r="I1823">
            <v>50</v>
          </cell>
          <cell r="J1823">
            <v>1</v>
          </cell>
          <cell r="K1823">
            <v>25</v>
          </cell>
        </row>
        <row r="1824">
          <cell r="C1824" t="str">
            <v>卓客公寓-武汉余家头店-200M/80元/1个月</v>
          </cell>
          <cell r="D1824" t="str">
            <v>卓客公寓</v>
          </cell>
          <cell r="E1824" t="str">
            <v>武汉</v>
          </cell>
          <cell r="F1824" t="str">
            <v>自助缴费</v>
          </cell>
          <cell r="G1824" t="str">
            <v>200M</v>
          </cell>
          <cell r="H1824" t="str">
            <v>是</v>
          </cell>
          <cell r="I1824">
            <v>80</v>
          </cell>
          <cell r="J1824">
            <v>1</v>
          </cell>
          <cell r="K1824">
            <v>40</v>
          </cell>
        </row>
        <row r="1825">
          <cell r="C1825" t="str">
            <v>阳小寓·联投新青年-武汉招商愉樾店-100M/280元/6个月</v>
          </cell>
          <cell r="D1825" t="str">
            <v>联投</v>
          </cell>
          <cell r="E1825" t="str">
            <v>武汉</v>
          </cell>
          <cell r="F1825" t="str">
            <v>自助缴费</v>
          </cell>
          <cell r="G1825" t="str">
            <v>100M</v>
          </cell>
          <cell r="H1825" t="str">
            <v>是</v>
          </cell>
          <cell r="I1825">
            <v>280</v>
          </cell>
          <cell r="J1825">
            <v>6</v>
          </cell>
          <cell r="K1825">
            <v>140</v>
          </cell>
        </row>
        <row r="1826">
          <cell r="C1826" t="str">
            <v>阳小寓·联投新青年-武汉招商愉樾店-100M/50元/1个月</v>
          </cell>
          <cell r="D1826" t="str">
            <v>联投</v>
          </cell>
          <cell r="E1826" t="str">
            <v>武汉</v>
          </cell>
          <cell r="F1826" t="str">
            <v>自助缴费</v>
          </cell>
          <cell r="G1826" t="str">
            <v>200M</v>
          </cell>
          <cell r="H1826" t="str">
            <v>是</v>
          </cell>
          <cell r="I1826">
            <v>50</v>
          </cell>
          <cell r="J1826">
            <v>1</v>
          </cell>
          <cell r="K1826">
            <v>25</v>
          </cell>
        </row>
        <row r="1827">
          <cell r="C1827" t="str">
            <v>阳小寓·联投新青年-武汉招商愉樾店-200M/80元/1个月</v>
          </cell>
          <cell r="D1827" t="str">
            <v>联投</v>
          </cell>
          <cell r="E1827" t="str">
            <v>武汉</v>
          </cell>
          <cell r="F1827" t="str">
            <v>自助缴费</v>
          </cell>
          <cell r="G1827" t="str">
            <v>200M</v>
          </cell>
          <cell r="H1827" t="str">
            <v>是</v>
          </cell>
          <cell r="I1827">
            <v>80</v>
          </cell>
          <cell r="J1827">
            <v>1</v>
          </cell>
          <cell r="K1827">
            <v>40</v>
          </cell>
        </row>
        <row r="1828">
          <cell r="C1828" t="str">
            <v>窝趣轻社区-中山窝趣香海轻社区-100M/60元/1个月</v>
          </cell>
          <cell r="D1828" t="str">
            <v>窝趣</v>
          </cell>
          <cell r="E1828" t="str">
            <v>中山</v>
          </cell>
          <cell r="F1828" t="str">
            <v>自助缴费</v>
          </cell>
          <cell r="G1828" t="str">
            <v>100M</v>
          </cell>
          <cell r="H1828" t="str">
            <v>是</v>
          </cell>
          <cell r="I1828">
            <v>60</v>
          </cell>
          <cell r="J1828">
            <v>1</v>
          </cell>
          <cell r="K1828">
            <v>30</v>
          </cell>
        </row>
        <row r="1829">
          <cell r="C1829" t="str">
            <v>窝趣轻社区-中山窝趣香海轻社区-300M/100元/1个月</v>
          </cell>
          <cell r="D1829" t="str">
            <v>窝趣</v>
          </cell>
          <cell r="E1829" t="str">
            <v>中山</v>
          </cell>
          <cell r="F1829" t="str">
            <v>自助缴费</v>
          </cell>
          <cell r="G1829" t="str">
            <v>300M</v>
          </cell>
          <cell r="H1829" t="str">
            <v>是</v>
          </cell>
          <cell r="I1829">
            <v>100</v>
          </cell>
          <cell r="J1829">
            <v>1</v>
          </cell>
          <cell r="K1829">
            <v>50</v>
          </cell>
        </row>
        <row r="1830">
          <cell r="C1830" t="str">
            <v>龙湖冠寓-长沙市府店-300M/100元/1个月</v>
          </cell>
          <cell r="D1830" t="str">
            <v>龙湖冠寓</v>
          </cell>
          <cell r="E1830" t="str">
            <v>长沙</v>
          </cell>
          <cell r="F1830" t="str">
            <v>自助缴费</v>
          </cell>
          <cell r="G1830" t="str">
            <v>300M</v>
          </cell>
          <cell r="H1830" t="str">
            <v>是</v>
          </cell>
          <cell r="I1830">
            <v>100</v>
          </cell>
          <cell r="J1830">
            <v>1</v>
          </cell>
          <cell r="K1830">
            <v>50</v>
          </cell>
        </row>
        <row r="1831">
          <cell r="C1831" t="str">
            <v>泊寓-深圳国际华南数字谷-200M/80元/一个月</v>
          </cell>
          <cell r="D1831" t="str">
            <v>泊寓</v>
          </cell>
          <cell r="E1831" t="str">
            <v>深圳</v>
          </cell>
          <cell r="F1831" t="str">
            <v>自助缴费</v>
          </cell>
          <cell r="G1831" t="str">
            <v>200M</v>
          </cell>
          <cell r="H1831" t="str">
            <v>？</v>
          </cell>
          <cell r="I1831">
            <v>80</v>
          </cell>
          <cell r="J1831">
            <v>1</v>
          </cell>
          <cell r="K1831">
            <v>0</v>
          </cell>
        </row>
        <row r="1832">
          <cell r="C1832" t="str">
            <v>天心天思-中国温州安全应急产业园-100M/50元/1个月</v>
          </cell>
          <cell r="D1832" t="str">
            <v>天心天思</v>
          </cell>
          <cell r="E1832" t="str">
            <v>温州</v>
          </cell>
          <cell r="F1832" t="str">
            <v>自助缴费</v>
          </cell>
          <cell r="G1832" t="str">
            <v>100M</v>
          </cell>
          <cell r="H1832" t="str">
            <v>？</v>
          </cell>
          <cell r="I1832">
            <v>50</v>
          </cell>
          <cell r="J1832">
            <v>1</v>
          </cell>
          <cell r="K1832">
            <v>0</v>
          </cell>
        </row>
        <row r="1833">
          <cell r="C1833" t="str">
            <v>窝趣轻社区-中山窝趣香海轻社区-200M/80元/1个月</v>
          </cell>
          <cell r="D1833" t="str">
            <v>窝趣</v>
          </cell>
          <cell r="E1833" t="str">
            <v>中山</v>
          </cell>
          <cell r="F1833" t="str">
            <v>自助缴费</v>
          </cell>
          <cell r="G1833" t="str">
            <v>200M</v>
          </cell>
          <cell r="H1833" t="str">
            <v>是</v>
          </cell>
          <cell r="I1833">
            <v>80</v>
          </cell>
          <cell r="J1833">
            <v>1</v>
          </cell>
          <cell r="K1833">
            <v>40</v>
          </cell>
        </row>
        <row r="1834">
          <cell r="C1834" t="str">
            <v>阳小寓·联投新青年-武汉招商愉樾店-100M/510元/12个月</v>
          </cell>
          <cell r="D1834" t="str">
            <v>联投</v>
          </cell>
          <cell r="E1834" t="str">
            <v>武汉</v>
          </cell>
          <cell r="F1834" t="str">
            <v>自助缴费</v>
          </cell>
          <cell r="G1834" t="str">
            <v>100M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255</v>
          </cell>
        </row>
        <row r="1835">
          <cell r="C1835" t="str">
            <v>柚米公寓-杭州凤归庭店-100M/230元/12个月</v>
          </cell>
          <cell r="D1835" t="str">
            <v>柚米</v>
          </cell>
          <cell r="E1835" t="str">
            <v>杭州</v>
          </cell>
          <cell r="F1835" t="str">
            <v>自助缴费</v>
          </cell>
          <cell r="G1835" t="str">
            <v>100M</v>
          </cell>
          <cell r="H1835" t="str">
            <v>否</v>
          </cell>
          <cell r="I1835">
            <v>230</v>
          </cell>
          <cell r="J1835">
            <v>12</v>
          </cell>
          <cell r="K1835">
            <v>0</v>
          </cell>
        </row>
        <row r="1836">
          <cell r="C1836" t="str">
            <v>柚米公寓-杭州凤归庭店-100M/25元/1个月</v>
          </cell>
          <cell r="D1836" t="str">
            <v>柚米</v>
          </cell>
          <cell r="E1836" t="str">
            <v>杭州</v>
          </cell>
          <cell r="F1836" t="str">
            <v>自助缴费</v>
          </cell>
          <cell r="G1836" t="str">
            <v>100M</v>
          </cell>
          <cell r="H1836" t="str">
            <v>否</v>
          </cell>
          <cell r="I1836">
            <v>25</v>
          </cell>
          <cell r="J1836">
            <v>1</v>
          </cell>
          <cell r="K1836">
            <v>0</v>
          </cell>
        </row>
        <row r="1837">
          <cell r="C1837" t="str">
            <v>柚米公寓-杭州凤归庭店-200M/340元/12月</v>
          </cell>
          <cell r="D1837" t="str">
            <v>柚米</v>
          </cell>
          <cell r="E1837" t="str">
            <v>杭州</v>
          </cell>
          <cell r="F1837" t="str">
            <v>自助缴费</v>
          </cell>
          <cell r="G1837" t="str">
            <v>200M</v>
          </cell>
          <cell r="H1837" t="str">
            <v>否</v>
          </cell>
          <cell r="I1837">
            <v>340</v>
          </cell>
          <cell r="J1837">
            <v>12</v>
          </cell>
          <cell r="K1837">
            <v>0</v>
          </cell>
        </row>
        <row r="1838">
          <cell r="C1838" t="str">
            <v>柚米公寓-杭州凤归庭店-200M/40元/1个月</v>
          </cell>
          <cell r="D1838" t="str">
            <v>柚米</v>
          </cell>
          <cell r="E1838" t="str">
            <v>杭州</v>
          </cell>
          <cell r="F1838" t="str">
            <v>自助缴费</v>
          </cell>
          <cell r="G1838" t="str">
            <v>200M</v>
          </cell>
          <cell r="H1838" t="str">
            <v>否</v>
          </cell>
          <cell r="I1838">
            <v>40</v>
          </cell>
          <cell r="J1838">
            <v>1</v>
          </cell>
          <cell r="K1838">
            <v>0</v>
          </cell>
        </row>
        <row r="1839">
          <cell r="C1839" t="str">
            <v>柚米-杭州荼锦公寓-100M/230元/12个月</v>
          </cell>
          <cell r="D1839" t="str">
            <v>柚米</v>
          </cell>
          <cell r="E1839" t="str">
            <v>杭州</v>
          </cell>
          <cell r="F1839" t="str">
            <v>自助缴费</v>
          </cell>
          <cell r="G1839" t="str">
            <v>100M</v>
          </cell>
          <cell r="H1839" t="str">
            <v>否</v>
          </cell>
          <cell r="I1839">
            <v>230</v>
          </cell>
          <cell r="J1839">
            <v>12</v>
          </cell>
          <cell r="K1839">
            <v>0</v>
          </cell>
        </row>
        <row r="1840">
          <cell r="C1840" t="str">
            <v>柚米-杭州荼锦公寓-100M/30元/1个月</v>
          </cell>
          <cell r="D1840" t="str">
            <v>柚米</v>
          </cell>
          <cell r="E1840" t="str">
            <v>杭州</v>
          </cell>
          <cell r="F1840" t="str">
            <v>自助缴费</v>
          </cell>
          <cell r="G1840" t="str">
            <v>100M</v>
          </cell>
          <cell r="H1840" t="str">
            <v>否</v>
          </cell>
          <cell r="I1840">
            <v>30</v>
          </cell>
          <cell r="J1840">
            <v>1</v>
          </cell>
          <cell r="K1840">
            <v>0</v>
          </cell>
        </row>
        <row r="1841">
          <cell r="C1841" t="str">
            <v>越秀万力-广州星悦峯店-300M/1月/24元</v>
          </cell>
          <cell r="D1841" t="str">
            <v>越秀</v>
          </cell>
          <cell r="E1841" t="str">
            <v>广州</v>
          </cell>
          <cell r="F1841" t="str">
            <v>自助缴费</v>
          </cell>
          <cell r="G1841" t="str">
            <v>300M</v>
          </cell>
          <cell r="H1841" t="str">
            <v>否</v>
          </cell>
          <cell r="I1841">
            <v>24</v>
          </cell>
          <cell r="J1841">
            <v>1</v>
          </cell>
          <cell r="K1841">
            <v>7.2</v>
          </cell>
        </row>
        <row r="1842">
          <cell r="C1842" t="str">
            <v>卓客公寓-武汉余家头店-300M/100元/1个月</v>
          </cell>
          <cell r="D1842" t="str">
            <v>卓客公寓</v>
          </cell>
          <cell r="E1842" t="str">
            <v>武汉</v>
          </cell>
          <cell r="F1842" t="str">
            <v>自助缴费</v>
          </cell>
          <cell r="G1842" t="str">
            <v>300M</v>
          </cell>
          <cell r="H1842" t="str">
            <v>否</v>
          </cell>
          <cell r="I1842">
            <v>100</v>
          </cell>
          <cell r="J1842">
            <v>1</v>
          </cell>
          <cell r="K1842">
            <v>50</v>
          </cell>
        </row>
        <row r="1843">
          <cell r="C1843" t="str">
            <v>卓客公寓-武汉余家头店-商铺-100M/120元/1个月</v>
          </cell>
          <cell r="D1843" t="str">
            <v>卓客公寓</v>
          </cell>
          <cell r="E1843" t="str">
            <v>武汉</v>
          </cell>
          <cell r="F1843" t="str">
            <v>自助缴费</v>
          </cell>
          <cell r="G1843" t="str">
            <v>100M</v>
          </cell>
          <cell r="H1843" t="str">
            <v>否</v>
          </cell>
          <cell r="I1843">
            <v>120</v>
          </cell>
          <cell r="J1843">
            <v>1</v>
          </cell>
          <cell r="K1843">
            <v>0</v>
          </cell>
        </row>
        <row r="1844">
          <cell r="C1844" t="str">
            <v>艾咖公寓-杭州拱墅电竞小镇店-100M/180元/6个月</v>
          </cell>
          <cell r="D1844" t="str">
            <v>艾咖公寓</v>
          </cell>
          <cell r="E1844" t="str">
            <v>杭州</v>
          </cell>
          <cell r="F1844" t="str">
            <v>自助缴费</v>
          </cell>
          <cell r="G1844" t="str">
            <v>100M</v>
          </cell>
          <cell r="H1844" t="str">
            <v>否</v>
          </cell>
          <cell r="I1844">
            <v>180</v>
          </cell>
          <cell r="J1844">
            <v>6</v>
          </cell>
          <cell r="K1844">
            <v>90</v>
          </cell>
        </row>
        <row r="1845">
          <cell r="C1845" t="str">
            <v>艾咖公寓-杭州拱墅电竞小镇店-100M/30元/1个月</v>
          </cell>
          <cell r="D1845" t="str">
            <v>艾咖公寓</v>
          </cell>
          <cell r="E1845" t="str">
            <v>杭州</v>
          </cell>
          <cell r="F1845" t="str">
            <v>自助缴费</v>
          </cell>
          <cell r="G1845" t="str">
            <v>100M</v>
          </cell>
          <cell r="H1845" t="str">
            <v>否</v>
          </cell>
          <cell r="I1845">
            <v>30</v>
          </cell>
          <cell r="J1845">
            <v>1</v>
          </cell>
          <cell r="K1845">
            <v>15</v>
          </cell>
        </row>
        <row r="1846">
          <cell r="C1846" t="str">
            <v>艾咖公寓-杭州拱墅电竞小镇店-100M/35元/1个月</v>
          </cell>
          <cell r="D1846" t="str">
            <v>艾咖公寓</v>
          </cell>
          <cell r="E1846" t="str">
            <v>杭州</v>
          </cell>
          <cell r="F1846" t="str">
            <v>自助缴费</v>
          </cell>
          <cell r="G1846" t="str">
            <v>100M</v>
          </cell>
          <cell r="H1846" t="str">
            <v>否</v>
          </cell>
          <cell r="I1846">
            <v>35</v>
          </cell>
          <cell r="J1846">
            <v>1</v>
          </cell>
          <cell r="K1846">
            <v>17.5</v>
          </cell>
        </row>
        <row r="1847">
          <cell r="C1847" t="str">
            <v>艾咖公寓-杭州拱墅电竞小镇店-商铺-100M/600元/12月</v>
          </cell>
          <cell r="D1847" t="str">
            <v>艾咖公寓</v>
          </cell>
          <cell r="E1847" t="str">
            <v>杭州</v>
          </cell>
          <cell r="F1847" t="str">
            <v>自助缴费</v>
          </cell>
          <cell r="G1847" t="str">
            <v>100M</v>
          </cell>
          <cell r="H1847" t="str">
            <v>否</v>
          </cell>
          <cell r="I1847">
            <v>600</v>
          </cell>
          <cell r="J1847">
            <v>12</v>
          </cell>
          <cell r="K1847">
            <v>300</v>
          </cell>
        </row>
        <row r="1848">
          <cell r="C1848" t="str">
            <v>乐璟公寓-上海协通.100M/3元/1天</v>
          </cell>
          <cell r="D1848" t="str">
            <v>中富旅居</v>
          </cell>
          <cell r="E1848" t="str">
            <v>上海</v>
          </cell>
          <cell r="F1848" t="str">
            <v>自助缴费</v>
          </cell>
          <cell r="G1848" t="str">
            <v>100M</v>
          </cell>
          <cell r="H1848" t="str">
            <v>否</v>
          </cell>
          <cell r="I1848">
            <v>3</v>
          </cell>
          <cell r="J1848">
            <v>1</v>
          </cell>
          <cell r="K1848">
            <v>0</v>
          </cell>
        </row>
        <row r="1849">
          <cell r="C1849" t="str">
            <v>联投-武汉锦域-300M/120元/1个月</v>
          </cell>
          <cell r="D1849" t="str">
            <v>联投</v>
          </cell>
          <cell r="E1849" t="str">
            <v>武汉</v>
          </cell>
          <cell r="F1849" t="str">
            <v>自助缴费</v>
          </cell>
          <cell r="G1849" t="str">
            <v>300M</v>
          </cell>
          <cell r="H1849" t="str">
            <v>否</v>
          </cell>
          <cell r="I1849">
            <v>120</v>
          </cell>
          <cell r="J1849">
            <v>1</v>
          </cell>
          <cell r="K1849">
            <v>60</v>
          </cell>
        </row>
        <row r="1850">
          <cell r="C1850" t="str">
            <v>龙湖冠寓-武汉青山红钢城店-500M/一个月/200元</v>
          </cell>
          <cell r="D1850" t="str">
            <v>龙湖冠寓</v>
          </cell>
          <cell r="E1850" t="str">
            <v>武汉</v>
          </cell>
          <cell r="F1850" t="str">
            <v>自助缴费</v>
          </cell>
          <cell r="G1850" t="str">
            <v>500M</v>
          </cell>
          <cell r="H1850" t="str">
            <v>否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龙湖冠寓-长沙金融中心店-200M/80元/1个月</v>
          </cell>
          <cell r="D1851" t="str">
            <v>龙湖冠寓</v>
          </cell>
          <cell r="E1851" t="str">
            <v>长沙</v>
          </cell>
          <cell r="F1851" t="str">
            <v>自助缴费</v>
          </cell>
          <cell r="G1851" t="str">
            <v>200M</v>
          </cell>
          <cell r="H1851" t="str">
            <v>否</v>
          </cell>
          <cell r="I1851">
            <v>80</v>
          </cell>
          <cell r="J1851">
            <v>1</v>
          </cell>
          <cell r="K1851">
            <v>40</v>
          </cell>
        </row>
        <row r="1852">
          <cell r="C1852" t="str">
            <v>龙湖冠寓-长沙星家洋湖店-100M/280元/6个月</v>
          </cell>
          <cell r="D1852" t="str">
            <v>龙湖冠寓</v>
          </cell>
          <cell r="E1852" t="str">
            <v>长沙</v>
          </cell>
          <cell r="F1852" t="str">
            <v>自助缴费</v>
          </cell>
          <cell r="G1852" t="str">
            <v>100M</v>
          </cell>
          <cell r="H1852" t="str">
            <v>否</v>
          </cell>
          <cell r="I1852">
            <v>280</v>
          </cell>
          <cell r="J1852">
            <v>6</v>
          </cell>
          <cell r="K1852">
            <v>140</v>
          </cell>
        </row>
        <row r="1853">
          <cell r="C1853" t="str">
            <v>阳小寓·联投新青年-武汉墨北璟苑店-200M/80元/1个月</v>
          </cell>
          <cell r="D1853" t="str">
            <v>联投</v>
          </cell>
          <cell r="E1853" t="str">
            <v>武汉</v>
          </cell>
          <cell r="F1853" t="str">
            <v>自助缴费</v>
          </cell>
          <cell r="G1853" t="str">
            <v>200M</v>
          </cell>
          <cell r="H1853" t="str">
            <v>否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阳小寓·联投新青年-武汉招商愉樾店-200M/450元/6个月</v>
          </cell>
          <cell r="D1854" t="str">
            <v>联投</v>
          </cell>
          <cell r="E1854" t="str">
            <v>武汉</v>
          </cell>
          <cell r="F1854" t="str">
            <v>自助缴费</v>
          </cell>
          <cell r="G1854" t="str">
            <v>200M</v>
          </cell>
          <cell r="H1854" t="str">
            <v>否</v>
          </cell>
          <cell r="I1854">
            <v>450</v>
          </cell>
          <cell r="J1854">
            <v>6</v>
          </cell>
          <cell r="K1854">
            <v>225</v>
          </cell>
        </row>
        <row r="1855">
          <cell r="C1855" t="str">
            <v>卓客公寓-武汉余家头店-100M/510元/12个月</v>
          </cell>
          <cell r="D1855" t="str">
            <v>卓客公寓</v>
          </cell>
          <cell r="E1855" t="str">
            <v>武汉</v>
          </cell>
          <cell r="F1855" t="str">
            <v>自助缴费</v>
          </cell>
          <cell r="G1855" t="str">
            <v>100M</v>
          </cell>
          <cell r="H1855" t="str">
            <v>否</v>
          </cell>
          <cell r="I1855">
            <v>510</v>
          </cell>
          <cell r="J1855">
            <v>12</v>
          </cell>
          <cell r="K1855">
            <v>255</v>
          </cell>
        </row>
        <row r="1856">
          <cell r="C1856" t="str">
            <v>柚米寓-杭州明石店-100M/50元/1个月</v>
          </cell>
          <cell r="D1856" t="str">
            <v>柚米</v>
          </cell>
          <cell r="E1856" t="str">
            <v>杭州</v>
          </cell>
          <cell r="F1856" t="str">
            <v>自助缴费</v>
          </cell>
          <cell r="G1856" t="str">
            <v>100M</v>
          </cell>
          <cell r="H1856" t="str">
            <v>否</v>
          </cell>
          <cell r="I1856">
            <v>50</v>
          </cell>
          <cell r="J1856">
            <v>1</v>
          </cell>
          <cell r="K1856">
            <v>0</v>
          </cell>
        </row>
        <row r="1857">
          <cell r="C1857" t="str">
            <v>艾咖公寓-杭州拱墅电竞小镇店-100M/360元/12个月</v>
          </cell>
          <cell r="D1857" t="str">
            <v>艾咖公寓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否</v>
          </cell>
          <cell r="I1857">
            <v>360</v>
          </cell>
          <cell r="J1857">
            <v>12</v>
          </cell>
          <cell r="K1857">
            <v>180</v>
          </cell>
        </row>
        <row r="1858">
          <cell r="C1858" t="str">
            <v>艾咖公寓-杭州拱墅电竞小镇店-200M/50元/1个月</v>
          </cell>
          <cell r="D1858" t="str">
            <v>艾咖公寓</v>
          </cell>
          <cell r="E1858" t="str">
            <v>杭州</v>
          </cell>
          <cell r="F1858" t="str">
            <v>自助缴费</v>
          </cell>
          <cell r="G1858" t="str">
            <v>200M</v>
          </cell>
          <cell r="H1858" t="str">
            <v>否</v>
          </cell>
          <cell r="I1858">
            <v>50</v>
          </cell>
          <cell r="J1858">
            <v>1</v>
          </cell>
          <cell r="K1858">
            <v>25</v>
          </cell>
        </row>
        <row r="1859">
          <cell r="C1859" t="str">
            <v>艾咖公寓-杭州拱墅电竞小镇店-200M/270元/6个月</v>
          </cell>
          <cell r="D1859" t="str">
            <v>艾咖公寓</v>
          </cell>
          <cell r="E1859" t="str">
            <v>杭州</v>
          </cell>
          <cell r="F1859" t="str">
            <v>自助缴费</v>
          </cell>
          <cell r="G1859" t="str">
            <v>200M</v>
          </cell>
          <cell r="H1859" t="str">
            <v>否</v>
          </cell>
          <cell r="I1859">
            <v>270</v>
          </cell>
          <cell r="J1859">
            <v>6</v>
          </cell>
          <cell r="K1859">
            <v>135</v>
          </cell>
        </row>
        <row r="1860">
          <cell r="C1860" t="str">
            <v>艾咖公寓-杭州拱墅电竞小镇店-200M/510元/12个月</v>
          </cell>
          <cell r="D1860" t="str">
            <v>艾咖公寓</v>
          </cell>
          <cell r="E1860" t="str">
            <v>杭州</v>
          </cell>
          <cell r="F1860" t="str">
            <v>自助缴费</v>
          </cell>
          <cell r="G1860" t="str">
            <v>200M</v>
          </cell>
          <cell r="H1860" t="str">
            <v>否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艾咖公寓-杭州拱墅电竞小镇店-300M/70元/1个月</v>
          </cell>
          <cell r="D1861" t="str">
            <v>艾咖公寓</v>
          </cell>
          <cell r="E1861" t="str">
            <v>杭州</v>
          </cell>
          <cell r="F1861" t="str">
            <v>自助缴费</v>
          </cell>
          <cell r="G1861" t="str">
            <v>300M</v>
          </cell>
          <cell r="H1861" t="str">
            <v>否</v>
          </cell>
          <cell r="I1861">
            <v>70</v>
          </cell>
          <cell r="J1861">
            <v>1</v>
          </cell>
          <cell r="K1861">
            <v>35</v>
          </cell>
        </row>
        <row r="1862">
          <cell r="C1862" t="str">
            <v>艾咖公寓-杭州拱墅电竞小镇店-300M/370元/6个月</v>
          </cell>
          <cell r="D1862" t="str">
            <v>艾咖公寓</v>
          </cell>
          <cell r="E1862" t="str">
            <v>杭州</v>
          </cell>
          <cell r="F1862" t="str">
            <v>自助缴费</v>
          </cell>
          <cell r="G1862" t="str">
            <v>300M</v>
          </cell>
          <cell r="H1862" t="str">
            <v>否</v>
          </cell>
          <cell r="I1862">
            <v>370</v>
          </cell>
          <cell r="J1862">
            <v>6</v>
          </cell>
          <cell r="K1862">
            <v>185</v>
          </cell>
        </row>
        <row r="1863">
          <cell r="C1863" t="str">
            <v>艾咖公寓-杭州拱墅电竞小镇店-300M/710元/12个月</v>
          </cell>
          <cell r="D1863" t="str">
            <v>艾咖公寓</v>
          </cell>
          <cell r="E1863" t="str">
            <v>杭州</v>
          </cell>
          <cell r="F1863" t="str">
            <v>自助缴费</v>
          </cell>
          <cell r="G1863" t="str">
            <v>300M</v>
          </cell>
          <cell r="H1863" t="str">
            <v>否</v>
          </cell>
          <cell r="I1863">
            <v>710</v>
          </cell>
          <cell r="J1863">
            <v>12</v>
          </cell>
          <cell r="K1863">
            <v>355</v>
          </cell>
        </row>
        <row r="1864">
          <cell r="C1864" t="str">
            <v>艾咖公寓-杭州拱墅电竞小镇店-商铺-100M/50元/1个月</v>
          </cell>
          <cell r="D1864" t="str">
            <v>艾咖公寓</v>
          </cell>
          <cell r="E1864" t="str">
            <v>杭州</v>
          </cell>
          <cell r="F1864" t="str">
            <v>自助缴费</v>
          </cell>
          <cell r="G1864" t="str">
            <v>100M</v>
          </cell>
          <cell r="H1864" t="str">
            <v>否</v>
          </cell>
          <cell r="I1864">
            <v>50</v>
          </cell>
          <cell r="J1864">
            <v>1</v>
          </cell>
          <cell r="K1864">
            <v>25</v>
          </cell>
        </row>
        <row r="1865">
          <cell r="C1865" t="str">
            <v>杭州江南实验学校-杭州滨和路校区宿舍-100M/12元/1周</v>
          </cell>
          <cell r="D1865" t="str">
            <v>杭州江南实验学校</v>
          </cell>
          <cell r="E1865" t="str">
            <v>杭州</v>
          </cell>
          <cell r="F1865" t="str">
            <v>自助缴费</v>
          </cell>
          <cell r="G1865" t="str">
            <v>100M</v>
          </cell>
          <cell r="H1865" t="str">
            <v>否</v>
          </cell>
          <cell r="I1865">
            <v>12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杭州江南实验学校-杭州滨和路校区宿舍-200M/40元/1个月</v>
          </cell>
          <cell r="D1866" t="str">
            <v>杭州江南实验学校</v>
          </cell>
          <cell r="E1866" t="str">
            <v>杭州</v>
          </cell>
          <cell r="F1866" t="str">
            <v>自助缴费</v>
          </cell>
          <cell r="G1866" t="str">
            <v>200M</v>
          </cell>
          <cell r="H1866" t="str">
            <v>否</v>
          </cell>
          <cell r="I1866">
            <v>40</v>
          </cell>
          <cell r="J1866">
            <v>1</v>
          </cell>
          <cell r="K1866">
            <v>0</v>
          </cell>
        </row>
        <row r="1867">
          <cell r="C1867" t="str">
            <v>杭州江南实验学校-杭州滨和路校区宿舍-200M/130元/6个月</v>
          </cell>
          <cell r="D1867" t="str">
            <v>杭州江南实验学校</v>
          </cell>
          <cell r="E1867" t="str">
            <v>杭州</v>
          </cell>
          <cell r="F1867" t="str">
            <v>自助缴费</v>
          </cell>
          <cell r="G1867" t="str">
            <v>200M</v>
          </cell>
          <cell r="H1867" t="str">
            <v>否</v>
          </cell>
          <cell r="I1867">
            <v>130</v>
          </cell>
          <cell r="J1867">
            <v>6</v>
          </cell>
          <cell r="K1867">
            <v>0</v>
          </cell>
        </row>
        <row r="1868">
          <cell r="C1868" t="str">
            <v>杭州江南实验学校-杭州滨和路校区宿舍-200M/220元/12个月</v>
          </cell>
          <cell r="D1868" t="str">
            <v>杭州江南实验学校</v>
          </cell>
          <cell r="E1868" t="str">
            <v>杭州</v>
          </cell>
          <cell r="F1868" t="str">
            <v>自助缴费</v>
          </cell>
          <cell r="G1868" t="str">
            <v>200M</v>
          </cell>
          <cell r="H1868" t="str">
            <v>否</v>
          </cell>
          <cell r="I1868">
            <v>220</v>
          </cell>
          <cell r="J1868">
            <v>12</v>
          </cell>
          <cell r="K1868">
            <v>0</v>
          </cell>
        </row>
        <row r="1869">
          <cell r="C1869" t="str">
            <v>杭州江南实验学校-杭州滨和路校区宿舍-200M/15元/1周</v>
          </cell>
          <cell r="D1869" t="str">
            <v>杭州江南实验学校</v>
          </cell>
          <cell r="E1869" t="str">
            <v>杭州</v>
          </cell>
          <cell r="F1869" t="str">
            <v>自助缴费</v>
          </cell>
          <cell r="G1869" t="str">
            <v>200M</v>
          </cell>
          <cell r="H1869" t="str">
            <v>否</v>
          </cell>
          <cell r="I1869">
            <v>15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杭州江南实验学校-杭州滨和路校区宿舍-100M/70元/3个月/web</v>
          </cell>
          <cell r="D1870" t="str">
            <v>杭州江南实验学校</v>
          </cell>
          <cell r="E1870" t="str">
            <v>杭州</v>
          </cell>
          <cell r="F1870" t="str">
            <v>自助缴费</v>
          </cell>
          <cell r="G1870" t="str">
            <v>100M</v>
          </cell>
          <cell r="H1870" t="str">
            <v>否</v>
          </cell>
          <cell r="I1870">
            <v>70</v>
          </cell>
          <cell r="J1870">
            <v>3</v>
          </cell>
          <cell r="K1870">
            <v>0</v>
          </cell>
        </row>
        <row r="1871">
          <cell r="C1871" t="str">
            <v>杭州江南实验学校-杭州滨和路校区宿舍web-100M/12元/1周/web</v>
          </cell>
          <cell r="D1871" t="str">
            <v>杭州江南实验学校</v>
          </cell>
          <cell r="E1871" t="str">
            <v>杭州</v>
          </cell>
          <cell r="F1871" t="str">
            <v>自助缴费</v>
          </cell>
          <cell r="G1871" t="str">
            <v>100M</v>
          </cell>
          <cell r="H1871" t="str">
            <v>否</v>
          </cell>
          <cell r="I1871">
            <v>12</v>
          </cell>
          <cell r="J1871">
            <v>1</v>
          </cell>
          <cell r="K1871">
            <v>0</v>
          </cell>
        </row>
        <row r="1872">
          <cell r="C1872" t="str">
            <v>杭州江南实验学校-杭州滨和路校区宿舍-200M/40元/1个月/web</v>
          </cell>
          <cell r="D1872" t="str">
            <v>杭州江南实验学校</v>
          </cell>
          <cell r="E1872" t="str">
            <v>杭州</v>
          </cell>
          <cell r="F1872" t="str">
            <v>自助缴费</v>
          </cell>
          <cell r="G1872" t="str">
            <v>200M</v>
          </cell>
          <cell r="H1872" t="str">
            <v>否</v>
          </cell>
          <cell r="I1872">
            <v>40</v>
          </cell>
          <cell r="J1872">
            <v>1</v>
          </cell>
          <cell r="K1872">
            <v>0</v>
          </cell>
        </row>
        <row r="1873">
          <cell r="C1873" t="str">
            <v>联投-武汉芯中心-2期-500M/200元/一个月</v>
          </cell>
          <cell r="D1873" t="str">
            <v>联投</v>
          </cell>
          <cell r="E1873" t="str">
            <v>武汉</v>
          </cell>
          <cell r="F1873" t="str">
            <v>自助缴费</v>
          </cell>
          <cell r="G1873" t="str">
            <v>500M</v>
          </cell>
          <cell r="H1873" t="str">
            <v>否</v>
          </cell>
          <cell r="I1873">
            <v>200</v>
          </cell>
          <cell r="J1873">
            <v>1</v>
          </cell>
          <cell r="K1873">
            <v>100</v>
          </cell>
        </row>
        <row r="1874">
          <cell r="C1874" t="str">
            <v>联投-武汉驿界-商铺-300M/3000元/包年</v>
          </cell>
          <cell r="D1874" t="str">
            <v>联投</v>
          </cell>
          <cell r="E1874" t="str">
            <v>武汉</v>
          </cell>
          <cell r="F1874" t="str">
            <v>自助缴费</v>
          </cell>
          <cell r="G1874" t="str">
            <v>300M</v>
          </cell>
          <cell r="H1874" t="str">
            <v>否</v>
          </cell>
          <cell r="I1874">
            <v>3000</v>
          </cell>
          <cell r="J1874">
            <v>12</v>
          </cell>
          <cell r="K1874">
            <v>0</v>
          </cell>
        </row>
        <row r="1875">
          <cell r="C1875" t="str">
            <v>龙湖冠寓-成都铂悦府-200M/800元/十二个月</v>
          </cell>
          <cell r="D1875" t="str">
            <v>龙湖冠寓</v>
          </cell>
          <cell r="E1875" t="str">
            <v>成都</v>
          </cell>
          <cell r="F1875" t="str">
            <v>自助缴费</v>
          </cell>
          <cell r="G1875" t="str">
            <v>200M</v>
          </cell>
          <cell r="H1875" t="str">
            <v>否</v>
          </cell>
          <cell r="I1875">
            <v>800</v>
          </cell>
          <cell r="J1875">
            <v>12</v>
          </cell>
          <cell r="K1875">
            <v>428</v>
          </cell>
        </row>
        <row r="1876">
          <cell r="C1876" t="str">
            <v>柚米-杭州荼锦公寓-200M/50元/1个月</v>
          </cell>
          <cell r="D1876" t="str">
            <v>柚米</v>
          </cell>
          <cell r="E1876" t="str">
            <v>杭州</v>
          </cell>
          <cell r="F1876" t="str">
            <v>自助缴费</v>
          </cell>
          <cell r="G1876" t="str">
            <v>200M</v>
          </cell>
          <cell r="H1876" t="str">
            <v>否</v>
          </cell>
          <cell r="I1876">
            <v>50</v>
          </cell>
          <cell r="J1876">
            <v>1</v>
          </cell>
          <cell r="K1876">
            <v>0</v>
          </cell>
        </row>
        <row r="1877">
          <cell r="C1877" t="str">
            <v>柚米-杭州荼锦公寓-200M/1年</v>
          </cell>
          <cell r="D1877" t="str">
            <v>柚米</v>
          </cell>
          <cell r="E1877" t="str">
            <v>杭州</v>
          </cell>
          <cell r="F1877" t="str">
            <v>自助缴费</v>
          </cell>
          <cell r="G1877" t="str">
            <v>200M</v>
          </cell>
          <cell r="H1877" t="str">
            <v>否</v>
          </cell>
          <cell r="I1877">
            <v>540</v>
          </cell>
          <cell r="J1877">
            <v>12</v>
          </cell>
          <cell r="K1877">
            <v>0</v>
          </cell>
        </row>
        <row r="1878">
          <cell r="C1878" t="str">
            <v>龙湖冠寓-成都天府五街店/直播尊享/上下对等/上下行300M/200元/一个月</v>
          </cell>
          <cell r="D1878" t="str">
            <v>龙湖冠寓</v>
          </cell>
          <cell r="E1878" t="str">
            <v>成都</v>
          </cell>
          <cell r="F1878" t="str">
            <v>自助缴费</v>
          </cell>
          <cell r="G1878" t="str">
            <v>300M</v>
          </cell>
          <cell r="H1878" t="str">
            <v>是</v>
          </cell>
          <cell r="I1878">
            <v>200</v>
          </cell>
          <cell r="J1878">
            <v>1</v>
          </cell>
          <cell r="K1878">
            <v>96</v>
          </cell>
        </row>
        <row r="1879">
          <cell r="C1879" t="str">
            <v>安歆公寓-南京珠江路店-100M/30元/1个月</v>
          </cell>
          <cell r="D1879" t="str">
            <v>安歆公寓</v>
          </cell>
          <cell r="E1879" t="str">
            <v>南京</v>
          </cell>
          <cell r="F1879" t="str">
            <v>自助缴费</v>
          </cell>
          <cell r="G1879" t="str">
            <v>100M</v>
          </cell>
          <cell r="H1879" t="str">
            <v>否</v>
          </cell>
          <cell r="I1879">
            <v>30</v>
          </cell>
          <cell r="J1879">
            <v>1</v>
          </cell>
          <cell r="K1879">
            <v>0</v>
          </cell>
        </row>
        <row r="1880">
          <cell r="C1880" t="str">
            <v>安歆公寓-南京河西金鹰店-100M/30元/1个月</v>
          </cell>
          <cell r="D1880" t="str">
            <v>安歆公寓</v>
          </cell>
          <cell r="E1880" t="str">
            <v>南京</v>
          </cell>
          <cell r="F1880" t="str">
            <v>自助缴费</v>
          </cell>
          <cell r="G1880" t="str">
            <v>100M</v>
          </cell>
          <cell r="H1880" t="str">
            <v>否</v>
          </cell>
          <cell r="I1880">
            <v>30</v>
          </cell>
          <cell r="J1880">
            <v>1</v>
          </cell>
          <cell r="K18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7" sqref="I7"/>
    </sheetView>
  </sheetViews>
  <sheetFormatPr defaultColWidth="8.88888888888889" defaultRowHeight="16.5" outlineLevelCol="4"/>
  <cols>
    <col min="4" max="4" width="12.4444444444444" style="44"/>
    <col min="5" max="5" width="9.77777777777778" style="45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44" t="s">
        <v>4</v>
      </c>
      <c r="E2" s="45" t="s">
        <v>5</v>
      </c>
    </row>
    <row r="3" spans="1:5">
      <c r="A3">
        <v>202407</v>
      </c>
      <c r="B3">
        <v>532</v>
      </c>
      <c r="C3">
        <v>250</v>
      </c>
      <c r="D3" s="44">
        <f>C3/B3</f>
        <v>0.469924812030075</v>
      </c>
      <c r="E3" s="45">
        <v>6301.05666666667</v>
      </c>
    </row>
    <row r="4" spans="1:5">
      <c r="A4">
        <v>202408</v>
      </c>
      <c r="B4">
        <v>532</v>
      </c>
      <c r="C4">
        <v>250</v>
      </c>
      <c r="D4" s="44">
        <f>C4/B4</f>
        <v>0.469924812030075</v>
      </c>
      <c r="E4" s="45">
        <v>6266.92</v>
      </c>
    </row>
    <row r="5" spans="1:5">
      <c r="A5">
        <v>202409</v>
      </c>
      <c r="B5">
        <v>532</v>
      </c>
      <c r="C5">
        <v>223</v>
      </c>
      <c r="D5" s="44">
        <f>C5/B5</f>
        <v>0.419172932330827</v>
      </c>
      <c r="E5" s="45">
        <v>5605.01333333334</v>
      </c>
    </row>
    <row r="6" spans="1:5">
      <c r="A6" t="s">
        <v>6</v>
      </c>
      <c r="D6"/>
      <c r="E6" s="45">
        <v>0</v>
      </c>
    </row>
    <row r="7" spans="1:5">
      <c r="A7" t="s">
        <v>7</v>
      </c>
      <c r="D7"/>
      <c r="E7" s="45">
        <f>SUM(E3:E6)</f>
        <v>18172.99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44" t="s">
        <v>4</v>
      </c>
      <c r="E10" s="45" t="s">
        <v>5</v>
      </c>
    </row>
    <row r="11" spans="1:5">
      <c r="A11">
        <v>202407</v>
      </c>
      <c r="B11">
        <v>348</v>
      </c>
      <c r="C11">
        <v>220</v>
      </c>
      <c r="D11" s="44">
        <f t="shared" ref="D11:D13" si="0">C11/B11</f>
        <v>0.632183908045977</v>
      </c>
      <c r="E11" s="45">
        <v>5450.94333333333</v>
      </c>
    </row>
    <row r="12" spans="1:5">
      <c r="A12">
        <v>202408</v>
      </c>
      <c r="B12">
        <v>348</v>
      </c>
      <c r="C12">
        <v>239</v>
      </c>
      <c r="D12" s="44">
        <f t="shared" si="0"/>
        <v>0.686781609195402</v>
      </c>
      <c r="E12" s="45">
        <v>5958.36333333333</v>
      </c>
    </row>
    <row r="13" spans="1:5">
      <c r="A13">
        <v>202409</v>
      </c>
      <c r="B13">
        <v>348</v>
      </c>
      <c r="C13">
        <v>227</v>
      </c>
      <c r="D13" s="44">
        <f t="shared" si="0"/>
        <v>0.652298850574713</v>
      </c>
      <c r="E13" s="45">
        <v>5641.39333333333</v>
      </c>
    </row>
    <row r="14" spans="1:5">
      <c r="A14" t="s">
        <v>6</v>
      </c>
      <c r="D14"/>
      <c r="E14" s="45">
        <v>0</v>
      </c>
    </row>
    <row r="15" spans="1:5">
      <c r="A15" t="s">
        <v>7</v>
      </c>
      <c r="D15"/>
      <c r="E15" s="45">
        <f>SUM(E11:E14)</f>
        <v>17050.7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44" t="s">
        <v>4</v>
      </c>
      <c r="E18" s="45" t="s">
        <v>5</v>
      </c>
    </row>
    <row r="19" spans="1:5">
      <c r="A19">
        <v>202407</v>
      </c>
      <c r="B19">
        <v>348</v>
      </c>
      <c r="C19">
        <v>143</v>
      </c>
      <c r="D19" s="44">
        <f t="shared" ref="D19:D21" si="1">C19/B19</f>
        <v>0.410919540229885</v>
      </c>
      <c r="E19" s="45">
        <v>3768.2</v>
      </c>
    </row>
    <row r="20" spans="1:5">
      <c r="A20">
        <v>202408</v>
      </c>
      <c r="B20">
        <v>348</v>
      </c>
      <c r="C20">
        <v>151</v>
      </c>
      <c r="D20" s="44">
        <f t="shared" si="1"/>
        <v>0.433908045977011</v>
      </c>
      <c r="E20" s="45">
        <v>3861.63</v>
      </c>
    </row>
    <row r="21" spans="1:5">
      <c r="A21">
        <v>202409</v>
      </c>
      <c r="B21">
        <v>348</v>
      </c>
      <c r="C21">
        <v>148</v>
      </c>
      <c r="D21" s="44">
        <f t="shared" si="1"/>
        <v>0.425287356321839</v>
      </c>
      <c r="E21" s="45">
        <v>3834.99333333333</v>
      </c>
    </row>
    <row r="22" spans="1:5">
      <c r="A22" t="s">
        <v>6</v>
      </c>
      <c r="D22"/>
      <c r="E22" s="45">
        <v>0</v>
      </c>
    </row>
    <row r="23" spans="1:5">
      <c r="A23" t="s">
        <v>7</v>
      </c>
      <c r="D23"/>
      <c r="E23" s="45">
        <f>SUM(E19:E22)</f>
        <v>11464.8233333333</v>
      </c>
    </row>
  </sheetData>
  <mergeCells count="9">
    <mergeCell ref="A1:E1"/>
    <mergeCell ref="A6:D6"/>
    <mergeCell ref="A7:D7"/>
    <mergeCell ref="A9:E9"/>
    <mergeCell ref="A14:D14"/>
    <mergeCell ref="A15:D15"/>
    <mergeCell ref="A17:E17"/>
    <mergeCell ref="A22:D22"/>
    <mergeCell ref="A23:D2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7"/>
  <sheetViews>
    <sheetView workbookViewId="0">
      <pane ySplit="1" topLeftCell="A215" activePane="bottomLeft" state="frozen"/>
      <selection/>
      <selection pane="bottomLeft" activeCell="N237" sqref="N237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" width="10.5555555555556" style="5"/>
    <col min="17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27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6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412</v>
      </c>
      <c r="F2" s="1" t="s">
        <v>26</v>
      </c>
      <c r="G2" s="4">
        <v>510</v>
      </c>
      <c r="H2" s="1" t="s">
        <v>27</v>
      </c>
      <c r="I2" s="1" t="s">
        <v>53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395</v>
      </c>
      <c r="N2" s="4">
        <f>K2/J2</f>
        <v>21.25</v>
      </c>
      <c r="O2" s="4">
        <v>106.25</v>
      </c>
      <c r="P2" s="5">
        <f t="shared" ref="P2:P65" si="0">O2/N2</f>
        <v>5</v>
      </c>
    </row>
    <row r="3" spans="1:16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415</v>
      </c>
      <c r="F3" s="1" t="s">
        <v>26</v>
      </c>
      <c r="G3" s="4">
        <v>960</v>
      </c>
      <c r="H3" s="1" t="s">
        <v>27</v>
      </c>
      <c r="I3" s="1" t="s">
        <v>416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202409</v>
      </c>
      <c r="M3" s="3" t="s">
        <v>395</v>
      </c>
      <c r="N3" s="4">
        <f>K3/J3</f>
        <v>40</v>
      </c>
      <c r="O3" s="4">
        <v>200</v>
      </c>
      <c r="P3" s="5">
        <f t="shared" si="0"/>
        <v>5</v>
      </c>
    </row>
    <row r="4" spans="1:16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418</v>
      </c>
      <c r="F4" s="1" t="s">
        <v>26</v>
      </c>
      <c r="G4" s="4">
        <v>510</v>
      </c>
      <c r="H4" s="1" t="s">
        <v>27</v>
      </c>
      <c r="I4" s="1" t="s">
        <v>53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202409</v>
      </c>
      <c r="M4" s="3" t="s">
        <v>395</v>
      </c>
      <c r="N4" s="4">
        <f>K4/J4</f>
        <v>21.25</v>
      </c>
      <c r="O4" s="4">
        <v>106.25</v>
      </c>
      <c r="P4" s="5">
        <f t="shared" si="0"/>
        <v>5</v>
      </c>
    </row>
    <row r="5" spans="1:16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420</v>
      </c>
      <c r="F5" s="1" t="s">
        <v>26</v>
      </c>
      <c r="G5" s="4">
        <v>510</v>
      </c>
      <c r="H5" s="1" t="s">
        <v>27</v>
      </c>
      <c r="I5" s="1" t="s">
        <v>53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202409</v>
      </c>
      <c r="M5" s="3" t="s">
        <v>395</v>
      </c>
      <c r="N5" s="4">
        <f>K5/J5</f>
        <v>21.25</v>
      </c>
      <c r="O5" s="4">
        <v>106.25</v>
      </c>
      <c r="P5" s="5">
        <f t="shared" si="0"/>
        <v>5</v>
      </c>
    </row>
    <row r="6" spans="1:16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423</v>
      </c>
      <c r="F6" s="1" t="s">
        <v>26</v>
      </c>
      <c r="G6" s="4">
        <v>510</v>
      </c>
      <c r="H6" s="1" t="s">
        <v>27</v>
      </c>
      <c r="I6" s="1" t="s">
        <v>53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202409</v>
      </c>
      <c r="M6" s="3" t="s">
        <v>395</v>
      </c>
      <c r="N6" s="4">
        <f>K6/J6</f>
        <v>21.25</v>
      </c>
      <c r="O6" s="4">
        <v>106.25</v>
      </c>
      <c r="P6" s="5">
        <f t="shared" si="0"/>
        <v>5</v>
      </c>
    </row>
    <row r="7" spans="1:16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425</v>
      </c>
      <c r="F7" s="1" t="s">
        <v>26</v>
      </c>
      <c r="G7" s="4">
        <v>510</v>
      </c>
      <c r="H7" s="1" t="s">
        <v>27</v>
      </c>
      <c r="I7" s="1" t="s">
        <v>53</v>
      </c>
      <c r="J7" s="3">
        <v>12</v>
      </c>
      <c r="K7" s="4">
        <v>255</v>
      </c>
      <c r="L7" s="3">
        <v>202409</v>
      </c>
      <c r="M7" s="3" t="s">
        <v>386</v>
      </c>
      <c r="N7" s="4">
        <v>21.25</v>
      </c>
      <c r="O7" s="4">
        <v>127.5</v>
      </c>
      <c r="P7" s="5">
        <f t="shared" si="0"/>
        <v>6</v>
      </c>
    </row>
    <row r="8" spans="1:16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430</v>
      </c>
      <c r="F8" s="1" t="s">
        <v>26</v>
      </c>
      <c r="G8" s="4">
        <v>510</v>
      </c>
      <c r="H8" s="1" t="s">
        <v>27</v>
      </c>
      <c r="I8" s="1" t="s">
        <v>53</v>
      </c>
      <c r="J8" s="3">
        <v>12</v>
      </c>
      <c r="K8" s="4">
        <v>255</v>
      </c>
      <c r="L8" s="3">
        <v>202409</v>
      </c>
      <c r="M8" s="3" t="s">
        <v>386</v>
      </c>
      <c r="N8" s="4">
        <v>21.25</v>
      </c>
      <c r="O8" s="4">
        <v>127.5</v>
      </c>
      <c r="P8" s="5">
        <f t="shared" si="0"/>
        <v>6</v>
      </c>
    </row>
    <row r="9" spans="1:16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441</v>
      </c>
      <c r="F9" s="1" t="s">
        <v>26</v>
      </c>
      <c r="G9" s="4">
        <v>280</v>
      </c>
      <c r="H9" s="1" t="s">
        <v>27</v>
      </c>
      <c r="I9" s="1" t="s">
        <v>28</v>
      </c>
      <c r="J9" s="3">
        <v>6</v>
      </c>
      <c r="K9" s="4">
        <v>140</v>
      </c>
      <c r="L9" s="3">
        <v>202409</v>
      </c>
      <c r="M9" s="3">
        <v>202410</v>
      </c>
      <c r="N9" s="4">
        <v>23.3333333333333</v>
      </c>
      <c r="O9" s="4">
        <v>23.3333333333338</v>
      </c>
      <c r="P9" s="5">
        <f t="shared" si="0"/>
        <v>1.00000000000002</v>
      </c>
    </row>
    <row r="10" spans="1:16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444</v>
      </c>
      <c r="F10" s="1" t="s">
        <v>26</v>
      </c>
      <c r="G10" s="9">
        <v>280</v>
      </c>
      <c r="H10" s="1" t="s">
        <v>27</v>
      </c>
      <c r="I10" s="1" t="s">
        <v>28</v>
      </c>
      <c r="J10" s="3">
        <v>6</v>
      </c>
      <c r="K10" s="4">
        <v>140</v>
      </c>
      <c r="L10" s="3">
        <v>202409</v>
      </c>
      <c r="M10" s="3" t="s">
        <v>388</v>
      </c>
      <c r="N10" s="4">
        <v>23.3333333333333</v>
      </c>
      <c r="O10" s="4">
        <v>46.6666666666671</v>
      </c>
      <c r="P10" s="5">
        <f t="shared" si="0"/>
        <v>2.00000000000002</v>
      </c>
    </row>
    <row r="11" spans="1:16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542</v>
      </c>
      <c r="F11" s="1" t="s">
        <v>26</v>
      </c>
      <c r="G11" s="9">
        <v>280</v>
      </c>
      <c r="H11" s="1" t="s">
        <v>27</v>
      </c>
      <c r="I11" s="1" t="s">
        <v>28</v>
      </c>
      <c r="J11" s="3">
        <v>6</v>
      </c>
      <c r="K11" s="4">
        <v>140</v>
      </c>
      <c r="L11" s="3">
        <v>202409</v>
      </c>
      <c r="M11" s="3" t="s">
        <v>388</v>
      </c>
      <c r="N11" s="4">
        <v>23.3333333333333</v>
      </c>
      <c r="O11" s="4">
        <v>46.6666666666671</v>
      </c>
      <c r="P11" s="5">
        <f t="shared" si="0"/>
        <v>2.00000000000002</v>
      </c>
    </row>
    <row r="12" spans="1:16">
      <c r="A12" s="8">
        <v>720111</v>
      </c>
      <c r="B12" s="2">
        <v>45463.5444560185</v>
      </c>
      <c r="C12" s="2">
        <v>45476.9603935185</v>
      </c>
      <c r="D12" s="2">
        <v>45568.9603935185</v>
      </c>
      <c r="E12" s="1" t="s">
        <v>433</v>
      </c>
      <c r="F12" s="1" t="s">
        <v>26</v>
      </c>
      <c r="G12" s="9">
        <v>145</v>
      </c>
      <c r="H12" s="1" t="s">
        <v>27</v>
      </c>
      <c r="I12" s="1" t="s">
        <v>45</v>
      </c>
      <c r="J12" s="3">
        <v>3</v>
      </c>
      <c r="K12" s="4">
        <v>72.5</v>
      </c>
      <c r="L12" s="3">
        <v>202409</v>
      </c>
      <c r="M12" s="3" t="s">
        <v>29</v>
      </c>
      <c r="N12" s="4">
        <v>24.1666666666667</v>
      </c>
      <c r="O12" s="4">
        <v>-9.9475983006414e-14</v>
      </c>
      <c r="P12" s="5">
        <f t="shared" si="0"/>
        <v>-4.1162475726792e-15</v>
      </c>
    </row>
    <row r="13" spans="1:16">
      <c r="A13" s="8">
        <v>707916</v>
      </c>
      <c r="B13" s="2">
        <v>45447.9250347222</v>
      </c>
      <c r="C13" s="2">
        <v>45444.8897453704</v>
      </c>
      <c r="D13" s="2">
        <v>45630.9250347222</v>
      </c>
      <c r="E13" s="1" t="s">
        <v>564</v>
      </c>
      <c r="F13" s="1" t="s">
        <v>26</v>
      </c>
      <c r="G13" s="9">
        <v>280</v>
      </c>
      <c r="H13" s="1" t="s">
        <v>27</v>
      </c>
      <c r="I13" s="1" t="s">
        <v>28</v>
      </c>
      <c r="J13" s="3">
        <v>6</v>
      </c>
      <c r="K13" s="4">
        <v>140</v>
      </c>
      <c r="L13" s="3">
        <v>202409</v>
      </c>
      <c r="M13" s="3" t="s">
        <v>388</v>
      </c>
      <c r="N13" s="4">
        <v>23.3333333333333</v>
      </c>
      <c r="O13" s="4">
        <v>46.6666666666671</v>
      </c>
      <c r="P13" s="5">
        <f t="shared" si="0"/>
        <v>2.00000000000002</v>
      </c>
    </row>
    <row r="14" spans="1:16">
      <c r="A14" s="8">
        <v>736752</v>
      </c>
      <c r="B14" s="2">
        <v>45483.8214814815</v>
      </c>
      <c r="C14" s="2">
        <v>45351</v>
      </c>
      <c r="D14" s="2">
        <v>45575.8214814815</v>
      </c>
      <c r="E14" s="1" t="s">
        <v>645</v>
      </c>
      <c r="F14" s="1" t="s">
        <v>26</v>
      </c>
      <c r="G14" s="9">
        <v>145</v>
      </c>
      <c r="H14" s="1" t="s">
        <v>27</v>
      </c>
      <c r="I14" s="1" t="s">
        <v>45</v>
      </c>
      <c r="J14" s="3">
        <v>3</v>
      </c>
      <c r="K14" s="4">
        <v>72.5</v>
      </c>
      <c r="L14" s="3">
        <v>202409</v>
      </c>
      <c r="M14" s="3" t="s">
        <v>29</v>
      </c>
      <c r="N14" s="4">
        <v>24.1666666666667</v>
      </c>
      <c r="O14" s="4">
        <v>-9.9475983006414e-14</v>
      </c>
      <c r="P14" s="5">
        <f t="shared" si="0"/>
        <v>-4.1162475726792e-15</v>
      </c>
    </row>
    <row r="15" spans="1:16">
      <c r="A15" s="8">
        <v>749259</v>
      </c>
      <c r="B15" s="2">
        <v>45500.6335069444</v>
      </c>
      <c r="C15" s="2">
        <v>45503.5803935185</v>
      </c>
      <c r="D15" s="2">
        <v>45595.5803935185</v>
      </c>
      <c r="E15" s="1" t="s">
        <v>464</v>
      </c>
      <c r="F15" s="1" t="s">
        <v>26</v>
      </c>
      <c r="G15" s="9">
        <v>145</v>
      </c>
      <c r="H15" s="1" t="s">
        <v>27</v>
      </c>
      <c r="I15" s="1" t="s">
        <v>45</v>
      </c>
      <c r="J15" s="3">
        <v>3</v>
      </c>
      <c r="K15" s="4">
        <v>72.5</v>
      </c>
      <c r="L15" s="3">
        <v>202409</v>
      </c>
      <c r="M15" s="3" t="s">
        <v>29</v>
      </c>
      <c r="N15" s="4">
        <v>24.1666666666667</v>
      </c>
      <c r="O15" s="4">
        <v>-9.9475983006414e-14</v>
      </c>
      <c r="P15" s="5">
        <f t="shared" si="0"/>
        <v>-4.1162475726792e-15</v>
      </c>
    </row>
    <row r="16" spans="1:16">
      <c r="A16" s="8">
        <v>731816</v>
      </c>
      <c r="B16" s="2">
        <v>45476.7768981481</v>
      </c>
      <c r="C16" s="2">
        <v>45476.6537037037</v>
      </c>
      <c r="D16" s="2">
        <v>45568.7768981481</v>
      </c>
      <c r="E16" s="1" t="s">
        <v>428</v>
      </c>
      <c r="F16" s="1" t="s">
        <v>26</v>
      </c>
      <c r="G16" s="9">
        <v>145</v>
      </c>
      <c r="H16" s="1" t="s">
        <v>27</v>
      </c>
      <c r="I16" s="1" t="s">
        <v>45</v>
      </c>
      <c r="J16" s="3">
        <v>3</v>
      </c>
      <c r="K16" s="4">
        <v>72.5</v>
      </c>
      <c r="L16" s="3">
        <v>202409</v>
      </c>
      <c r="M16" s="3" t="s">
        <v>29</v>
      </c>
      <c r="N16" s="4">
        <v>24.1666666666667</v>
      </c>
      <c r="O16" s="4">
        <v>-9.9475983006414e-14</v>
      </c>
      <c r="P16" s="5">
        <f t="shared" si="0"/>
        <v>-4.1162475726792e-15</v>
      </c>
    </row>
    <row r="17" spans="1:16">
      <c r="A17" s="8">
        <v>731093</v>
      </c>
      <c r="B17" s="2">
        <v>45475.8063425926</v>
      </c>
      <c r="C17" s="2">
        <v>45474.9736805556</v>
      </c>
      <c r="D17" s="2">
        <v>45567.8063425926</v>
      </c>
      <c r="E17" s="1" t="s">
        <v>429</v>
      </c>
      <c r="F17" s="1" t="s">
        <v>26</v>
      </c>
      <c r="G17" s="9">
        <v>145</v>
      </c>
      <c r="H17" s="1" t="s">
        <v>27</v>
      </c>
      <c r="I17" s="1" t="s">
        <v>45</v>
      </c>
      <c r="J17" s="3">
        <v>3</v>
      </c>
      <c r="K17" s="4">
        <v>72.5</v>
      </c>
      <c r="L17" s="3">
        <v>202409</v>
      </c>
      <c r="M17" s="3" t="s">
        <v>29</v>
      </c>
      <c r="N17" s="4">
        <v>24.1666666666667</v>
      </c>
      <c r="O17" s="4">
        <v>-9.9475983006414e-14</v>
      </c>
      <c r="P17" s="5">
        <f t="shared" si="0"/>
        <v>-4.1162475726792e-15</v>
      </c>
    </row>
    <row r="18" spans="1:16">
      <c r="A18" s="8">
        <v>745728</v>
      </c>
      <c r="B18" s="2">
        <v>45495.0072569444</v>
      </c>
      <c r="C18" s="2">
        <v>45552.8251388889</v>
      </c>
      <c r="D18" s="2">
        <v>45582.8251388889</v>
      </c>
      <c r="E18" s="1" t="s">
        <v>541</v>
      </c>
      <c r="F18" s="1" t="s">
        <v>26</v>
      </c>
      <c r="G18" s="9">
        <v>50</v>
      </c>
      <c r="H18" s="1" t="s">
        <v>27</v>
      </c>
      <c r="I18" s="1" t="s">
        <v>43</v>
      </c>
      <c r="J18" s="3">
        <v>1</v>
      </c>
      <c r="K18" s="4">
        <v>25</v>
      </c>
      <c r="L18" s="3">
        <v>202409</v>
      </c>
      <c r="M18" s="3" t="s">
        <v>29</v>
      </c>
      <c r="N18" s="4">
        <v>25</v>
      </c>
      <c r="O18" s="4">
        <v>0</v>
      </c>
      <c r="P18" s="5">
        <f t="shared" si="0"/>
        <v>0</v>
      </c>
    </row>
    <row r="19" spans="1:16">
      <c r="A19" s="8">
        <v>736127</v>
      </c>
      <c r="B19" s="2">
        <v>45482.82875</v>
      </c>
      <c r="C19" s="2">
        <v>45482.7632986111</v>
      </c>
      <c r="D19" s="2">
        <v>45574.82875</v>
      </c>
      <c r="E19" s="1" t="s">
        <v>432</v>
      </c>
      <c r="F19" s="1" t="s">
        <v>26</v>
      </c>
      <c r="G19" s="9">
        <v>145</v>
      </c>
      <c r="H19" s="1" t="s">
        <v>27</v>
      </c>
      <c r="I19" s="1" t="s">
        <v>45</v>
      </c>
      <c r="J19" s="3">
        <v>3</v>
      </c>
      <c r="K19" s="4">
        <v>72.5</v>
      </c>
      <c r="L19" s="3">
        <v>202409</v>
      </c>
      <c r="M19" s="3" t="s">
        <v>29</v>
      </c>
      <c r="N19" s="4">
        <v>24.1666666666667</v>
      </c>
      <c r="O19" s="4">
        <v>-9.9475983006414e-14</v>
      </c>
      <c r="P19" s="5">
        <f t="shared" si="0"/>
        <v>-4.1162475726792e-15</v>
      </c>
    </row>
    <row r="20" spans="1:16">
      <c r="A20" s="8">
        <v>731120</v>
      </c>
      <c r="B20" s="2">
        <v>45475.8198032407</v>
      </c>
      <c r="C20" s="2">
        <v>45380.664212963</v>
      </c>
      <c r="D20" s="2">
        <v>45567.8198032407</v>
      </c>
      <c r="E20" s="1" t="s">
        <v>658</v>
      </c>
      <c r="F20" s="1" t="s">
        <v>26</v>
      </c>
      <c r="G20" s="9">
        <v>145</v>
      </c>
      <c r="H20" s="1" t="s">
        <v>27</v>
      </c>
      <c r="I20" s="1" t="s">
        <v>45</v>
      </c>
      <c r="J20" s="3">
        <v>3</v>
      </c>
      <c r="K20" s="4">
        <v>72.5</v>
      </c>
      <c r="L20" s="3">
        <v>202409</v>
      </c>
      <c r="M20" s="3" t="s">
        <v>29</v>
      </c>
      <c r="N20" s="4">
        <v>24.1666666666667</v>
      </c>
      <c r="O20" s="4">
        <v>-9.9475983006414e-14</v>
      </c>
      <c r="P20" s="5">
        <f t="shared" si="0"/>
        <v>-4.1162475726792e-15</v>
      </c>
    </row>
    <row r="21" spans="1:16">
      <c r="A21" s="8">
        <v>734996</v>
      </c>
      <c r="B21" s="2">
        <v>45480.9246296296</v>
      </c>
      <c r="C21" s="2">
        <v>45474.5318287037</v>
      </c>
      <c r="D21" s="2">
        <v>45572.9246296296</v>
      </c>
      <c r="E21" s="1" t="s">
        <v>568</v>
      </c>
      <c r="F21" s="1" t="s">
        <v>26</v>
      </c>
      <c r="G21" s="9">
        <v>145</v>
      </c>
      <c r="H21" s="1" t="s">
        <v>27</v>
      </c>
      <c r="I21" s="1" t="s">
        <v>45</v>
      </c>
      <c r="J21" s="3">
        <v>3</v>
      </c>
      <c r="K21" s="4">
        <v>72.5</v>
      </c>
      <c r="L21" s="3">
        <v>202409</v>
      </c>
      <c r="M21" s="3" t="s">
        <v>29</v>
      </c>
      <c r="N21" s="4">
        <v>24.1666666666667</v>
      </c>
      <c r="O21" s="4">
        <v>-9.9475983006414e-14</v>
      </c>
      <c r="P21" s="5">
        <f t="shared" si="0"/>
        <v>-4.1162475726792e-15</v>
      </c>
    </row>
    <row r="22" spans="1:16">
      <c r="A22" s="8">
        <v>734461</v>
      </c>
      <c r="B22" s="2">
        <v>45480.4245486111</v>
      </c>
      <c r="C22" s="2">
        <v>45480.6541203704</v>
      </c>
      <c r="D22" s="2">
        <v>45572.6541203704</v>
      </c>
      <c r="E22" s="1" t="s">
        <v>434</v>
      </c>
      <c r="F22" s="1" t="s">
        <v>26</v>
      </c>
      <c r="G22" s="9">
        <v>145</v>
      </c>
      <c r="H22" s="1" t="s">
        <v>27</v>
      </c>
      <c r="I22" s="1" t="s">
        <v>45</v>
      </c>
      <c r="J22" s="3">
        <v>3</v>
      </c>
      <c r="K22" s="4">
        <v>72.5</v>
      </c>
      <c r="L22" s="3">
        <v>202409</v>
      </c>
      <c r="M22" s="3" t="s">
        <v>29</v>
      </c>
      <c r="N22" s="4">
        <v>24.1666666666667</v>
      </c>
      <c r="O22" s="4">
        <v>-9.9475983006414e-14</v>
      </c>
      <c r="P22" s="5">
        <f t="shared" si="0"/>
        <v>-4.1162475726792e-15</v>
      </c>
    </row>
    <row r="23" spans="1:16">
      <c r="A23" s="8">
        <v>735205</v>
      </c>
      <c r="B23" s="2">
        <v>45481.4451967593</v>
      </c>
      <c r="C23" s="2">
        <v>45483.804224537</v>
      </c>
      <c r="D23" s="2">
        <v>45667.804224537</v>
      </c>
      <c r="E23" s="1" t="s">
        <v>586</v>
      </c>
      <c r="F23" s="1" t="s">
        <v>26</v>
      </c>
      <c r="G23" s="9">
        <v>280</v>
      </c>
      <c r="H23" s="1" t="s">
        <v>27</v>
      </c>
      <c r="I23" s="1" t="s">
        <v>28</v>
      </c>
      <c r="J23" s="3">
        <v>6</v>
      </c>
      <c r="K23" s="4">
        <v>140</v>
      </c>
      <c r="L23" s="3">
        <v>202409</v>
      </c>
      <c r="M23" s="3" t="s">
        <v>389</v>
      </c>
      <c r="N23" s="4">
        <v>23.3333333333333</v>
      </c>
      <c r="O23" s="4">
        <v>70.0000000000004</v>
      </c>
      <c r="P23" s="5">
        <f t="shared" si="0"/>
        <v>3.00000000000002</v>
      </c>
    </row>
    <row r="24" spans="1:16">
      <c r="A24" s="8">
        <v>740432</v>
      </c>
      <c r="B24" s="2">
        <v>45488.8071180556</v>
      </c>
      <c r="C24" s="2">
        <v>45491.8046412037</v>
      </c>
      <c r="D24" s="2">
        <v>45583.8046412037</v>
      </c>
      <c r="E24" s="1" t="s">
        <v>595</v>
      </c>
      <c r="F24" s="1" t="s">
        <v>26</v>
      </c>
      <c r="G24" s="9">
        <v>240</v>
      </c>
      <c r="H24" s="1" t="s">
        <v>27</v>
      </c>
      <c r="I24" s="1" t="s">
        <v>666</v>
      </c>
      <c r="J24" s="3">
        <v>3</v>
      </c>
      <c r="K24" s="4">
        <v>120</v>
      </c>
      <c r="L24" s="3">
        <v>202409</v>
      </c>
      <c r="M24" s="3" t="s">
        <v>29</v>
      </c>
      <c r="N24" s="4">
        <v>40</v>
      </c>
      <c r="O24" s="4">
        <v>0</v>
      </c>
      <c r="P24" s="5">
        <f t="shared" si="0"/>
        <v>0</v>
      </c>
    </row>
    <row r="25" spans="1:16">
      <c r="A25" s="8">
        <v>737897</v>
      </c>
      <c r="B25" s="2">
        <v>45485.6129398148</v>
      </c>
      <c r="C25" s="2">
        <v>45487.877337963</v>
      </c>
      <c r="D25" s="2">
        <v>45579.877337963</v>
      </c>
      <c r="E25" s="1" t="s">
        <v>436</v>
      </c>
      <c r="F25" s="1" t="s">
        <v>26</v>
      </c>
      <c r="G25" s="9">
        <v>145</v>
      </c>
      <c r="H25" s="1" t="s">
        <v>27</v>
      </c>
      <c r="I25" s="1" t="s">
        <v>45</v>
      </c>
      <c r="J25" s="3">
        <v>3</v>
      </c>
      <c r="K25" s="4">
        <v>72.5</v>
      </c>
      <c r="L25" s="3">
        <v>202409</v>
      </c>
      <c r="M25" s="3" t="s">
        <v>29</v>
      </c>
      <c r="N25" s="4">
        <v>24.1666666666667</v>
      </c>
      <c r="O25" s="4">
        <v>-9.9475983006414e-14</v>
      </c>
      <c r="P25" s="5">
        <f t="shared" si="0"/>
        <v>-4.1162475726792e-15</v>
      </c>
    </row>
    <row r="26" spans="1:16">
      <c r="A26" s="8">
        <v>741487</v>
      </c>
      <c r="B26" s="2">
        <v>45489.896712963</v>
      </c>
      <c r="C26" s="2">
        <v>45351</v>
      </c>
      <c r="D26" s="2">
        <v>45581.896712963</v>
      </c>
      <c r="E26" s="1" t="s">
        <v>667</v>
      </c>
      <c r="F26" s="1" t="s">
        <v>26</v>
      </c>
      <c r="G26" s="9">
        <v>145</v>
      </c>
      <c r="H26" s="1" t="s">
        <v>27</v>
      </c>
      <c r="I26" s="1" t="s">
        <v>45</v>
      </c>
      <c r="J26" s="3">
        <v>3</v>
      </c>
      <c r="K26" s="4">
        <v>72.5</v>
      </c>
      <c r="L26" s="3">
        <v>202409</v>
      </c>
      <c r="M26" s="3" t="s">
        <v>29</v>
      </c>
      <c r="N26" s="4">
        <v>24.1666666666667</v>
      </c>
      <c r="O26" s="4">
        <v>-9.9475983006414e-14</v>
      </c>
      <c r="P26" s="5">
        <f t="shared" si="0"/>
        <v>-4.1162475726792e-15</v>
      </c>
    </row>
    <row r="27" spans="1:16">
      <c r="A27" s="8">
        <v>729926</v>
      </c>
      <c r="B27" s="2">
        <v>45474.5396180556</v>
      </c>
      <c r="C27" s="2">
        <v>45351</v>
      </c>
      <c r="D27" s="2">
        <v>45566.5396180556</v>
      </c>
      <c r="E27" s="1" t="s">
        <v>671</v>
      </c>
      <c r="F27" s="1" t="s">
        <v>26</v>
      </c>
      <c r="G27" s="9">
        <v>145</v>
      </c>
      <c r="H27" s="1" t="s">
        <v>27</v>
      </c>
      <c r="I27" s="1" t="s">
        <v>45</v>
      </c>
      <c r="J27" s="3">
        <v>3</v>
      </c>
      <c r="K27" s="4">
        <v>72.5</v>
      </c>
      <c r="L27" s="3">
        <v>202409</v>
      </c>
      <c r="M27" s="3" t="s">
        <v>29</v>
      </c>
      <c r="N27" s="4">
        <v>24.1666666666667</v>
      </c>
      <c r="O27" s="4">
        <v>-9.9475983006414e-14</v>
      </c>
      <c r="P27" s="5">
        <f t="shared" si="0"/>
        <v>-4.1162475726792e-15</v>
      </c>
    </row>
    <row r="28" spans="1:16">
      <c r="A28" s="28">
        <v>772032</v>
      </c>
      <c r="B28" s="29">
        <v>45533.6290162037</v>
      </c>
      <c r="C28" s="29">
        <v>45536.5385763889</v>
      </c>
      <c r="D28" s="29">
        <v>45627.5385763889</v>
      </c>
      <c r="E28" s="30" t="s">
        <v>682</v>
      </c>
      <c r="F28" s="31" t="s">
        <v>26</v>
      </c>
      <c r="G28" s="32">
        <v>145</v>
      </c>
      <c r="H28" s="31" t="s">
        <v>27</v>
      </c>
      <c r="I28" s="31" t="s">
        <v>45</v>
      </c>
      <c r="J28" s="12">
        <v>3</v>
      </c>
      <c r="K28" s="15">
        <v>72.5</v>
      </c>
      <c r="L28" s="3">
        <v>202409</v>
      </c>
      <c r="M28" s="3" t="s">
        <v>388</v>
      </c>
      <c r="N28" s="15">
        <v>24.1666666666667</v>
      </c>
      <c r="O28" s="15">
        <v>48.3333333333333</v>
      </c>
      <c r="P28" s="5">
        <f t="shared" si="0"/>
        <v>2</v>
      </c>
    </row>
    <row r="29" spans="1:16">
      <c r="A29" s="28">
        <v>753915</v>
      </c>
      <c r="B29" s="29">
        <v>45507.7527662037</v>
      </c>
      <c r="C29" s="29">
        <v>45506.5841666667</v>
      </c>
      <c r="D29" s="29">
        <v>45599.7527662037</v>
      </c>
      <c r="E29" s="30" t="s">
        <v>654</v>
      </c>
      <c r="F29" s="31" t="s">
        <v>26</v>
      </c>
      <c r="G29" s="32">
        <v>145</v>
      </c>
      <c r="H29" s="31" t="s">
        <v>27</v>
      </c>
      <c r="I29" s="31" t="s">
        <v>45</v>
      </c>
      <c r="J29" s="12">
        <v>3</v>
      </c>
      <c r="K29" s="15">
        <v>72.5</v>
      </c>
      <c r="L29" s="3">
        <v>202409</v>
      </c>
      <c r="M29" s="3">
        <v>202410</v>
      </c>
      <c r="N29" s="15">
        <v>24.1666666666667</v>
      </c>
      <c r="O29" s="15">
        <v>24.1666666666666</v>
      </c>
      <c r="P29" s="5">
        <f t="shared" si="0"/>
        <v>0.999999999999996</v>
      </c>
    </row>
    <row r="30" spans="1:16">
      <c r="A30" s="28">
        <v>759825</v>
      </c>
      <c r="B30" s="29">
        <v>45516.9098726852</v>
      </c>
      <c r="C30" s="29">
        <v>45351</v>
      </c>
      <c r="D30" s="29">
        <v>45608.9098726852</v>
      </c>
      <c r="E30" s="30" t="s">
        <v>684</v>
      </c>
      <c r="F30" s="31" t="s">
        <v>26</v>
      </c>
      <c r="G30" s="32">
        <v>145</v>
      </c>
      <c r="H30" s="31" t="s">
        <v>27</v>
      </c>
      <c r="I30" s="31" t="s">
        <v>45</v>
      </c>
      <c r="J30" s="12">
        <v>3</v>
      </c>
      <c r="K30" s="15">
        <v>72.5</v>
      </c>
      <c r="L30" s="3">
        <v>202409</v>
      </c>
      <c r="M30" s="3">
        <v>202410</v>
      </c>
      <c r="N30" s="15">
        <v>24.1666666666667</v>
      </c>
      <c r="O30" s="15">
        <v>24.1666666666666</v>
      </c>
      <c r="P30" s="5">
        <f t="shared" si="0"/>
        <v>0.999999999999996</v>
      </c>
    </row>
    <row r="31" spans="1:16">
      <c r="A31" s="28">
        <v>767873</v>
      </c>
      <c r="B31" s="29">
        <v>45527.3096296296</v>
      </c>
      <c r="C31" s="29">
        <v>45468.4775347222</v>
      </c>
      <c r="D31" s="29">
        <v>45619.3096296296</v>
      </c>
      <c r="E31" s="30" t="s">
        <v>685</v>
      </c>
      <c r="F31" s="31" t="s">
        <v>26</v>
      </c>
      <c r="G31" s="32">
        <v>145</v>
      </c>
      <c r="H31" s="31" t="s">
        <v>27</v>
      </c>
      <c r="I31" s="31" t="s">
        <v>45</v>
      </c>
      <c r="J31" s="12">
        <v>3</v>
      </c>
      <c r="K31" s="15">
        <v>72.5</v>
      </c>
      <c r="L31" s="3">
        <v>202409</v>
      </c>
      <c r="M31" s="3">
        <v>202410</v>
      </c>
      <c r="N31" s="15">
        <v>24.1666666666667</v>
      </c>
      <c r="O31" s="15">
        <v>24.1666666666666</v>
      </c>
      <c r="P31" s="5">
        <f t="shared" si="0"/>
        <v>0.999999999999996</v>
      </c>
    </row>
    <row r="32" spans="1:16">
      <c r="A32" s="28">
        <v>773582</v>
      </c>
      <c r="B32" s="29">
        <v>45535.6674305556</v>
      </c>
      <c r="C32" s="29">
        <v>45538.5873263889</v>
      </c>
      <c r="D32" s="29">
        <v>45719.5873263889</v>
      </c>
      <c r="E32" s="30" t="s">
        <v>414</v>
      </c>
      <c r="F32" s="31" t="s">
        <v>26</v>
      </c>
      <c r="G32" s="32">
        <v>280</v>
      </c>
      <c r="H32" s="31" t="s">
        <v>27</v>
      </c>
      <c r="I32" s="31" t="s">
        <v>28</v>
      </c>
      <c r="J32" s="12">
        <v>6</v>
      </c>
      <c r="K32" s="15">
        <v>140</v>
      </c>
      <c r="L32" s="3">
        <v>202409</v>
      </c>
      <c r="M32" s="3" t="s">
        <v>395</v>
      </c>
      <c r="N32" s="15">
        <v>23.3333333333333</v>
      </c>
      <c r="O32" s="15">
        <v>116.666666666667</v>
      </c>
      <c r="P32" s="5">
        <f t="shared" si="0"/>
        <v>5</v>
      </c>
    </row>
    <row r="33" spans="1:16">
      <c r="A33" s="28">
        <v>758224</v>
      </c>
      <c r="B33" s="29">
        <v>45514.5688310185</v>
      </c>
      <c r="C33" s="29">
        <v>45473.0569675926</v>
      </c>
      <c r="D33" s="29">
        <v>45606.5688310185</v>
      </c>
      <c r="E33" s="30" t="s">
        <v>687</v>
      </c>
      <c r="F33" s="31" t="s">
        <v>26</v>
      </c>
      <c r="G33" s="32">
        <v>145</v>
      </c>
      <c r="H33" s="31" t="s">
        <v>27</v>
      </c>
      <c r="I33" s="31" t="s">
        <v>45</v>
      </c>
      <c r="J33" s="12">
        <v>3</v>
      </c>
      <c r="K33" s="15">
        <v>72.5</v>
      </c>
      <c r="L33" s="3">
        <v>202409</v>
      </c>
      <c r="M33" s="3">
        <v>202410</v>
      </c>
      <c r="N33" s="15">
        <v>24.1666666666667</v>
      </c>
      <c r="O33" s="15">
        <v>24.1666666666666</v>
      </c>
      <c r="P33" s="5">
        <f t="shared" si="0"/>
        <v>0.999999999999996</v>
      </c>
    </row>
    <row r="34" spans="1:16">
      <c r="A34" s="28">
        <v>752870</v>
      </c>
      <c r="B34" s="29">
        <v>45505.9074189815</v>
      </c>
      <c r="C34" s="29">
        <v>45477.6393055556</v>
      </c>
      <c r="D34" s="29">
        <v>45597.9074189815</v>
      </c>
      <c r="E34" s="30" t="s">
        <v>571</v>
      </c>
      <c r="F34" s="31" t="s">
        <v>26</v>
      </c>
      <c r="G34" s="32">
        <v>145</v>
      </c>
      <c r="H34" s="31" t="s">
        <v>27</v>
      </c>
      <c r="I34" s="31" t="s">
        <v>45</v>
      </c>
      <c r="J34" s="12">
        <v>3</v>
      </c>
      <c r="K34" s="15">
        <v>72.5</v>
      </c>
      <c r="L34" s="3">
        <v>202409</v>
      </c>
      <c r="M34" s="3">
        <v>202410</v>
      </c>
      <c r="N34" s="15">
        <v>24.1666666666667</v>
      </c>
      <c r="O34" s="15">
        <v>24.1666666666666</v>
      </c>
      <c r="P34" s="5">
        <f t="shared" si="0"/>
        <v>0.999999999999996</v>
      </c>
    </row>
    <row r="35" spans="1:16">
      <c r="A35" s="28">
        <v>769038</v>
      </c>
      <c r="B35" s="29">
        <v>45529.1135648148</v>
      </c>
      <c r="C35" s="29">
        <v>45540.4166666667</v>
      </c>
      <c r="D35" s="29">
        <v>45631.4166666667</v>
      </c>
      <c r="E35" s="30" t="s">
        <v>424</v>
      </c>
      <c r="F35" s="31" t="s">
        <v>26</v>
      </c>
      <c r="G35" s="32">
        <v>145</v>
      </c>
      <c r="H35" s="31" t="s">
        <v>27</v>
      </c>
      <c r="I35" s="31" t="s">
        <v>45</v>
      </c>
      <c r="J35" s="12">
        <v>3</v>
      </c>
      <c r="K35" s="15">
        <v>72.5</v>
      </c>
      <c r="L35" s="3">
        <v>202409</v>
      </c>
      <c r="M35" s="3" t="s">
        <v>388</v>
      </c>
      <c r="N35" s="15">
        <v>24.1666666666667</v>
      </c>
      <c r="O35" s="15">
        <v>48.3333333333333</v>
      </c>
      <c r="P35" s="5">
        <f t="shared" si="0"/>
        <v>2</v>
      </c>
    </row>
    <row r="36" spans="1:16">
      <c r="A36" s="28">
        <v>769040</v>
      </c>
      <c r="B36" s="29">
        <v>45529.1142824074</v>
      </c>
      <c r="C36" s="29">
        <v>45631.4166666667</v>
      </c>
      <c r="D36" s="29">
        <v>45721.4166666667</v>
      </c>
      <c r="E36" s="30" t="s">
        <v>424</v>
      </c>
      <c r="F36" s="31" t="s">
        <v>26</v>
      </c>
      <c r="G36" s="32">
        <v>145</v>
      </c>
      <c r="H36" s="31" t="s">
        <v>27</v>
      </c>
      <c r="I36" s="31" t="s">
        <v>45</v>
      </c>
      <c r="J36" s="12">
        <v>3</v>
      </c>
      <c r="K36" s="15">
        <v>72.5</v>
      </c>
      <c r="L36" s="3" t="s">
        <v>29</v>
      </c>
      <c r="M36" s="16" t="s">
        <v>689</v>
      </c>
      <c r="N36" s="15">
        <v>0</v>
      </c>
      <c r="O36" s="15">
        <v>72.5</v>
      </c>
      <c r="P36" s="5" t="e">
        <f t="shared" si="0"/>
        <v>#DIV/0!</v>
      </c>
    </row>
    <row r="37" spans="1:16">
      <c r="A37" s="28">
        <v>773105</v>
      </c>
      <c r="B37" s="29">
        <v>45534.8877314815</v>
      </c>
      <c r="C37" s="29">
        <v>45537.8634259259</v>
      </c>
      <c r="D37" s="29">
        <v>45567.8634259259</v>
      </c>
      <c r="E37" s="30" t="s">
        <v>664</v>
      </c>
      <c r="F37" s="31" t="s">
        <v>26</v>
      </c>
      <c r="G37" s="32">
        <v>50</v>
      </c>
      <c r="H37" s="31" t="s">
        <v>27</v>
      </c>
      <c r="I37" s="31" t="s">
        <v>43</v>
      </c>
      <c r="J37" s="12">
        <v>1</v>
      </c>
      <c r="K37" s="15">
        <v>25</v>
      </c>
      <c r="L37" s="3">
        <v>202409</v>
      </c>
      <c r="M37" s="3" t="s">
        <v>29</v>
      </c>
      <c r="N37" s="15">
        <v>25</v>
      </c>
      <c r="O37" s="15">
        <v>0</v>
      </c>
      <c r="P37" s="5">
        <f t="shared" si="0"/>
        <v>0</v>
      </c>
    </row>
    <row r="38" spans="1:16">
      <c r="A38" s="28">
        <v>770312</v>
      </c>
      <c r="B38" s="29">
        <v>45530.9060648148</v>
      </c>
      <c r="C38" s="29">
        <v>45566.95875</v>
      </c>
      <c r="D38" s="29">
        <v>45658.95875</v>
      </c>
      <c r="E38" s="30" t="s">
        <v>581</v>
      </c>
      <c r="F38" s="31" t="s">
        <v>26</v>
      </c>
      <c r="G38" s="32">
        <v>145</v>
      </c>
      <c r="H38" s="31" t="s">
        <v>27</v>
      </c>
      <c r="I38" s="31" t="s">
        <v>45</v>
      </c>
      <c r="J38" s="12">
        <v>3</v>
      </c>
      <c r="K38" s="15">
        <v>72.5</v>
      </c>
      <c r="L38" s="16" t="s">
        <v>29</v>
      </c>
      <c r="M38" s="16" t="s">
        <v>389</v>
      </c>
      <c r="N38" s="15">
        <v>0</v>
      </c>
      <c r="O38" s="15">
        <v>72.5</v>
      </c>
      <c r="P38" s="5" t="e">
        <f t="shared" si="0"/>
        <v>#DIV/0!</v>
      </c>
    </row>
    <row r="39" spans="1:16">
      <c r="A39" s="28">
        <v>771186</v>
      </c>
      <c r="B39" s="29">
        <v>45531.9869444444</v>
      </c>
      <c r="C39" s="29">
        <v>45534.9568981481</v>
      </c>
      <c r="D39" s="29">
        <v>45716.9568981481</v>
      </c>
      <c r="E39" s="30" t="s">
        <v>584</v>
      </c>
      <c r="F39" s="31" t="s">
        <v>26</v>
      </c>
      <c r="G39" s="32">
        <v>280</v>
      </c>
      <c r="H39" s="31" t="s">
        <v>27</v>
      </c>
      <c r="I39" s="31" t="s">
        <v>28</v>
      </c>
      <c r="J39" s="12">
        <v>6</v>
      </c>
      <c r="K39" s="15">
        <v>140</v>
      </c>
      <c r="L39" s="16">
        <v>202409</v>
      </c>
      <c r="M39" s="16" t="s">
        <v>392</v>
      </c>
      <c r="N39" s="15">
        <v>23.3333333333333</v>
      </c>
      <c r="O39" s="15">
        <v>93.3333333333337</v>
      </c>
      <c r="P39" s="5">
        <f t="shared" si="0"/>
        <v>4.00000000000002</v>
      </c>
    </row>
    <row r="40" spans="1:16">
      <c r="A40" s="28">
        <v>770356</v>
      </c>
      <c r="B40" s="29">
        <v>45530.9316898148</v>
      </c>
      <c r="C40" s="29">
        <v>45539.6222222222</v>
      </c>
      <c r="D40" s="29">
        <v>45569.6222222222</v>
      </c>
      <c r="E40" s="30" t="s">
        <v>697</v>
      </c>
      <c r="F40" s="31" t="s">
        <v>26</v>
      </c>
      <c r="G40" s="32">
        <v>50</v>
      </c>
      <c r="H40" s="31" t="s">
        <v>27</v>
      </c>
      <c r="I40" s="31" t="s">
        <v>43</v>
      </c>
      <c r="J40" s="12">
        <v>1</v>
      </c>
      <c r="K40" s="15">
        <v>25</v>
      </c>
      <c r="L40" s="3">
        <v>202409</v>
      </c>
      <c r="M40" s="3" t="s">
        <v>29</v>
      </c>
      <c r="N40" s="15">
        <v>25</v>
      </c>
      <c r="O40" s="15">
        <v>0</v>
      </c>
      <c r="P40" s="5">
        <f t="shared" si="0"/>
        <v>0</v>
      </c>
    </row>
    <row r="41" spans="1:16">
      <c r="A41" s="28">
        <v>772587</v>
      </c>
      <c r="B41" s="29">
        <v>45534.0231828704</v>
      </c>
      <c r="C41" s="29">
        <v>45539.4807986111</v>
      </c>
      <c r="D41" s="29">
        <v>45569.4807986111</v>
      </c>
      <c r="E41" s="30" t="s">
        <v>698</v>
      </c>
      <c r="F41" s="31" t="s">
        <v>26</v>
      </c>
      <c r="G41" s="32">
        <v>50</v>
      </c>
      <c r="H41" s="31" t="s">
        <v>27</v>
      </c>
      <c r="I41" s="31" t="s">
        <v>43</v>
      </c>
      <c r="J41" s="12">
        <v>1</v>
      </c>
      <c r="K41" s="15">
        <v>25</v>
      </c>
      <c r="L41" s="3">
        <v>202409</v>
      </c>
      <c r="M41" s="3" t="s">
        <v>29</v>
      </c>
      <c r="N41" s="15">
        <v>25</v>
      </c>
      <c r="O41" s="15">
        <v>0</v>
      </c>
      <c r="P41" s="5">
        <f t="shared" si="0"/>
        <v>0</v>
      </c>
    </row>
    <row r="42" spans="1:16">
      <c r="A42" s="28">
        <v>786177</v>
      </c>
      <c r="B42" s="29">
        <v>45556.8386111111</v>
      </c>
      <c r="C42" s="29">
        <v>45559.794525463</v>
      </c>
      <c r="D42" s="29">
        <v>45589.794525463</v>
      </c>
      <c r="E42" s="31" t="s">
        <v>610</v>
      </c>
      <c r="F42" s="31" t="s">
        <v>26</v>
      </c>
      <c r="G42" s="32">
        <v>80</v>
      </c>
      <c r="H42" s="31" t="s">
        <v>27</v>
      </c>
      <c r="I42" s="31" t="s">
        <v>125</v>
      </c>
      <c r="J42" s="16">
        <f>VLOOKUP(I42,'[1]套餐信息表(自助缴费） (12.24更新)'!$C:$J,8,FALSE)</f>
        <v>1</v>
      </c>
      <c r="K42" s="15">
        <f>VLOOKUP(I42,'[1]套餐信息表(自助缴费） (12.24更新)'!$C:$K,9,FALSE)</f>
        <v>40</v>
      </c>
      <c r="L42" s="3">
        <v>202409</v>
      </c>
      <c r="M42" s="3" t="s">
        <v>29</v>
      </c>
      <c r="N42" s="15">
        <v>40</v>
      </c>
      <c r="O42" s="15">
        <v>0</v>
      </c>
      <c r="P42" s="5">
        <f t="shared" si="0"/>
        <v>0</v>
      </c>
    </row>
    <row r="43" spans="1:16">
      <c r="A43" s="28">
        <v>787182</v>
      </c>
      <c r="B43" s="29">
        <v>45558.5751157407</v>
      </c>
      <c r="C43" s="29">
        <v>45563.8989814815</v>
      </c>
      <c r="D43" s="29">
        <v>45654.8989814815</v>
      </c>
      <c r="E43" s="31" t="s">
        <v>611</v>
      </c>
      <c r="F43" s="31" t="s">
        <v>26</v>
      </c>
      <c r="G43" s="32">
        <v>145</v>
      </c>
      <c r="H43" s="31" t="s">
        <v>27</v>
      </c>
      <c r="I43" s="31" t="s">
        <v>45</v>
      </c>
      <c r="J43" s="16">
        <f>VLOOKUP(I43,'[1]套餐信息表(自助缴费） (12.24更新)'!$C:$J,8,FALSE)</f>
        <v>3</v>
      </c>
      <c r="K43" s="15">
        <f>VLOOKUP(I43,'[1]套餐信息表(自助缴费） (12.24更新)'!$C:$K,9,FALSE)</f>
        <v>72.5</v>
      </c>
      <c r="L43" s="3">
        <v>202409</v>
      </c>
      <c r="M43" s="3" t="s">
        <v>388</v>
      </c>
      <c r="N43" s="15">
        <v>24.1666666666667</v>
      </c>
      <c r="O43" s="15">
        <v>48.3333333333333</v>
      </c>
      <c r="P43" s="5">
        <f t="shared" si="0"/>
        <v>2</v>
      </c>
    </row>
    <row r="44" spans="1:16">
      <c r="A44" s="28">
        <v>787512</v>
      </c>
      <c r="B44" s="29">
        <v>45558.9373611111</v>
      </c>
      <c r="C44" s="29">
        <v>45557.9375810185</v>
      </c>
      <c r="D44" s="29">
        <v>45588.9373611111</v>
      </c>
      <c r="E44" s="31" t="s">
        <v>612</v>
      </c>
      <c r="F44" s="31" t="s">
        <v>26</v>
      </c>
      <c r="G44" s="32">
        <v>50</v>
      </c>
      <c r="H44" s="31" t="s">
        <v>27</v>
      </c>
      <c r="I44" s="31" t="s">
        <v>43</v>
      </c>
      <c r="J44" s="16">
        <f>VLOOKUP(I44,'[1]套餐信息表(自助缴费） (12.24更新)'!$C:$J,8,FALSE)</f>
        <v>1</v>
      </c>
      <c r="K44" s="15">
        <f>VLOOKUP(I44,'[1]套餐信息表(自助缴费） (12.24更新)'!$C:$K,9,FALSE)</f>
        <v>25</v>
      </c>
      <c r="L44" s="3">
        <v>202409</v>
      </c>
      <c r="M44" s="3" t="s">
        <v>29</v>
      </c>
      <c r="N44" s="15">
        <v>25</v>
      </c>
      <c r="O44" s="15">
        <v>0</v>
      </c>
      <c r="P44" s="5">
        <f t="shared" si="0"/>
        <v>0</v>
      </c>
    </row>
    <row r="45" spans="1:16">
      <c r="A45" s="28">
        <v>784394</v>
      </c>
      <c r="B45" s="29">
        <v>45553.9651388889</v>
      </c>
      <c r="C45" s="29">
        <v>45553.9615393519</v>
      </c>
      <c r="D45" s="29">
        <v>45583.9651388889</v>
      </c>
      <c r="E45" s="31" t="s">
        <v>613</v>
      </c>
      <c r="F45" s="31" t="s">
        <v>26</v>
      </c>
      <c r="G45" s="32">
        <v>50</v>
      </c>
      <c r="H45" s="31" t="s">
        <v>27</v>
      </c>
      <c r="I45" s="31" t="s">
        <v>43</v>
      </c>
      <c r="J45" s="16">
        <f>VLOOKUP(I45,'[1]套餐信息表(自助缴费） (12.24更新)'!$C:$J,8,FALSE)</f>
        <v>1</v>
      </c>
      <c r="K45" s="15">
        <f>VLOOKUP(I45,'[1]套餐信息表(自助缴费） (12.24更新)'!$C:$K,9,FALSE)</f>
        <v>25</v>
      </c>
      <c r="L45" s="3">
        <v>202409</v>
      </c>
      <c r="M45" s="3" t="s">
        <v>29</v>
      </c>
      <c r="N45" s="15">
        <v>25</v>
      </c>
      <c r="O45" s="15">
        <v>0</v>
      </c>
      <c r="P45" s="5">
        <f t="shared" si="0"/>
        <v>0</v>
      </c>
    </row>
    <row r="46" spans="1:16">
      <c r="A46" s="28">
        <v>788232</v>
      </c>
      <c r="B46" s="29">
        <v>45560.6549537037</v>
      </c>
      <c r="C46" s="29">
        <v>45559.972037037</v>
      </c>
      <c r="D46" s="29">
        <v>45590.6549537037</v>
      </c>
      <c r="E46" s="31" t="s">
        <v>668</v>
      </c>
      <c r="F46" s="31" t="s">
        <v>26</v>
      </c>
      <c r="G46" s="32">
        <v>50</v>
      </c>
      <c r="H46" s="31" t="s">
        <v>27</v>
      </c>
      <c r="I46" s="31" t="s">
        <v>43</v>
      </c>
      <c r="J46" s="16">
        <f>VLOOKUP(I46,'[1]套餐信息表(自助缴费） (12.24更新)'!$C:$J,8,FALSE)</f>
        <v>1</v>
      </c>
      <c r="K46" s="15">
        <f>VLOOKUP(I46,'[1]套餐信息表(自助缴费） (12.24更新)'!$C:$K,9,FALSE)</f>
        <v>25</v>
      </c>
      <c r="L46" s="3">
        <v>202409</v>
      </c>
      <c r="M46" s="3" t="s">
        <v>29</v>
      </c>
      <c r="N46" s="15">
        <v>25</v>
      </c>
      <c r="O46" s="15">
        <v>0</v>
      </c>
      <c r="P46" s="5">
        <f t="shared" si="0"/>
        <v>0</v>
      </c>
    </row>
    <row r="47" spans="1:16">
      <c r="A47" s="28">
        <v>787472</v>
      </c>
      <c r="B47" s="29">
        <v>45558.9142013889</v>
      </c>
      <c r="C47" s="29">
        <v>45558.9116319444</v>
      </c>
      <c r="D47" s="29">
        <v>45588.9142013889</v>
      </c>
      <c r="E47" s="31" t="s">
        <v>669</v>
      </c>
      <c r="F47" s="31" t="s">
        <v>26</v>
      </c>
      <c r="G47" s="32">
        <v>50</v>
      </c>
      <c r="H47" s="31" t="s">
        <v>27</v>
      </c>
      <c r="I47" s="31" t="s">
        <v>43</v>
      </c>
      <c r="J47" s="16">
        <f>VLOOKUP(I47,'[1]套餐信息表(自助缴费） (12.24更新)'!$C:$J,8,FALSE)</f>
        <v>1</v>
      </c>
      <c r="K47" s="15">
        <f>VLOOKUP(I47,'[1]套餐信息表(自助缴费） (12.24更新)'!$C:$K,9,FALSE)</f>
        <v>25</v>
      </c>
      <c r="L47" s="3">
        <v>202409</v>
      </c>
      <c r="M47" s="3" t="s">
        <v>29</v>
      </c>
      <c r="N47" s="15">
        <v>25</v>
      </c>
      <c r="O47" s="15">
        <v>0</v>
      </c>
      <c r="P47" s="5">
        <f t="shared" si="0"/>
        <v>0</v>
      </c>
    </row>
    <row r="48" spans="1:16">
      <c r="A48" s="28">
        <v>789543</v>
      </c>
      <c r="B48" s="29">
        <v>45562.7725578704</v>
      </c>
      <c r="C48" s="29">
        <v>45351</v>
      </c>
      <c r="D48" s="29">
        <v>45592.7725578704</v>
      </c>
      <c r="E48" s="31" t="s">
        <v>700</v>
      </c>
      <c r="F48" s="31" t="s">
        <v>26</v>
      </c>
      <c r="G48" s="32">
        <v>50</v>
      </c>
      <c r="H48" s="31" t="s">
        <v>27</v>
      </c>
      <c r="I48" s="31" t="s">
        <v>43</v>
      </c>
      <c r="J48" s="16">
        <f>VLOOKUP(I48,'[1]套餐信息表(自助缴费） (12.24更新)'!$C:$J,8,FALSE)</f>
        <v>1</v>
      </c>
      <c r="K48" s="15">
        <f>VLOOKUP(I48,'[1]套餐信息表(自助缴费） (12.24更新)'!$C:$K,9,FALSE)</f>
        <v>25</v>
      </c>
      <c r="L48" s="3">
        <v>202409</v>
      </c>
      <c r="M48" s="3" t="s">
        <v>29</v>
      </c>
      <c r="N48" s="15">
        <v>25</v>
      </c>
      <c r="O48" s="15">
        <v>0</v>
      </c>
      <c r="P48" s="5">
        <f t="shared" si="0"/>
        <v>0</v>
      </c>
    </row>
    <row r="49" spans="1:16">
      <c r="A49" s="28">
        <v>780544</v>
      </c>
      <c r="B49" s="29">
        <v>45547.7989583333</v>
      </c>
      <c r="C49" s="29">
        <v>45547.7956944444</v>
      </c>
      <c r="D49" s="29">
        <v>45577.7989583333</v>
      </c>
      <c r="E49" s="31" t="s">
        <v>692</v>
      </c>
      <c r="F49" s="31" t="s">
        <v>26</v>
      </c>
      <c r="G49" s="32">
        <v>50</v>
      </c>
      <c r="H49" s="31" t="s">
        <v>27</v>
      </c>
      <c r="I49" s="31" t="s">
        <v>43</v>
      </c>
      <c r="J49" s="16">
        <f>VLOOKUP(I49,'[1]套餐信息表(自助缴费） (12.24更新)'!$C:$J,8,FALSE)</f>
        <v>1</v>
      </c>
      <c r="K49" s="15">
        <f>VLOOKUP(I49,'[1]套餐信息表(自助缴费） (12.24更新)'!$C:$K,9,FALSE)</f>
        <v>25</v>
      </c>
      <c r="L49" s="3">
        <v>202409</v>
      </c>
      <c r="M49" s="3" t="s">
        <v>29</v>
      </c>
      <c r="N49" s="15">
        <v>25</v>
      </c>
      <c r="O49" s="15">
        <v>0</v>
      </c>
      <c r="P49" s="5">
        <f t="shared" si="0"/>
        <v>0</v>
      </c>
    </row>
    <row r="50" spans="1:16">
      <c r="A50" s="28">
        <v>784549</v>
      </c>
      <c r="B50" s="29">
        <v>45554.4027546296</v>
      </c>
      <c r="C50" s="29">
        <v>45351</v>
      </c>
      <c r="D50" s="29">
        <v>45584.4027546296</v>
      </c>
      <c r="E50" s="31" t="s">
        <v>701</v>
      </c>
      <c r="F50" s="31" t="s">
        <v>26</v>
      </c>
      <c r="G50" s="32">
        <v>50</v>
      </c>
      <c r="H50" s="31" t="s">
        <v>27</v>
      </c>
      <c r="I50" s="31" t="s">
        <v>43</v>
      </c>
      <c r="J50" s="16">
        <f>VLOOKUP(I50,'[1]套餐信息表(自助缴费） (12.24更新)'!$C:$J,8,FALSE)</f>
        <v>1</v>
      </c>
      <c r="K50" s="15">
        <f>VLOOKUP(I50,'[1]套餐信息表(自助缴费） (12.24更新)'!$C:$K,9,FALSE)</f>
        <v>25</v>
      </c>
      <c r="L50" s="3">
        <v>202409</v>
      </c>
      <c r="M50" s="3" t="s">
        <v>29</v>
      </c>
      <c r="N50" s="15">
        <v>25</v>
      </c>
      <c r="O50" s="15">
        <v>0</v>
      </c>
      <c r="P50" s="5">
        <f t="shared" si="0"/>
        <v>0</v>
      </c>
    </row>
    <row r="51" spans="1:16">
      <c r="A51" s="28">
        <v>783592</v>
      </c>
      <c r="B51" s="29">
        <v>45552.9490972222</v>
      </c>
      <c r="C51" s="29">
        <v>45543.7874421296</v>
      </c>
      <c r="D51" s="29">
        <v>45582.9490972222</v>
      </c>
      <c r="E51" s="31" t="s">
        <v>618</v>
      </c>
      <c r="F51" s="31" t="s">
        <v>26</v>
      </c>
      <c r="G51" s="32">
        <v>50</v>
      </c>
      <c r="H51" s="31" t="s">
        <v>27</v>
      </c>
      <c r="I51" s="31" t="s">
        <v>43</v>
      </c>
      <c r="J51" s="16">
        <f>VLOOKUP(I51,'[1]套餐信息表(自助缴费） (12.24更新)'!$C:$J,8,FALSE)</f>
        <v>1</v>
      </c>
      <c r="K51" s="15">
        <f>VLOOKUP(I51,'[1]套餐信息表(自助缴费） (12.24更新)'!$C:$K,9,FALSE)</f>
        <v>25</v>
      </c>
      <c r="L51" s="3">
        <v>202409</v>
      </c>
      <c r="M51" s="3" t="s">
        <v>29</v>
      </c>
      <c r="N51" s="15">
        <v>25</v>
      </c>
      <c r="O51" s="15">
        <v>0</v>
      </c>
      <c r="P51" s="5">
        <f t="shared" si="0"/>
        <v>0</v>
      </c>
    </row>
    <row r="52" spans="1:16">
      <c r="A52" s="28">
        <v>790078</v>
      </c>
      <c r="B52" s="29">
        <v>45563.721724537</v>
      </c>
      <c r="C52" s="29">
        <v>45559.5698842593</v>
      </c>
      <c r="D52" s="29">
        <v>45654.721724537</v>
      </c>
      <c r="E52" s="31" t="s">
        <v>620</v>
      </c>
      <c r="F52" s="31" t="s">
        <v>26</v>
      </c>
      <c r="G52" s="32">
        <v>145</v>
      </c>
      <c r="H52" s="31" t="s">
        <v>27</v>
      </c>
      <c r="I52" s="31" t="s">
        <v>45</v>
      </c>
      <c r="J52" s="16">
        <f>VLOOKUP(I52,'[1]套餐信息表(自助缴费） (12.24更新)'!$C:$J,8,FALSE)</f>
        <v>3</v>
      </c>
      <c r="K52" s="15">
        <f>VLOOKUP(I52,'[1]套餐信息表(自助缴费） (12.24更新)'!$C:$K,9,FALSE)</f>
        <v>72.5</v>
      </c>
      <c r="L52" s="3">
        <v>202409</v>
      </c>
      <c r="M52" s="3" t="s">
        <v>388</v>
      </c>
      <c r="N52" s="15">
        <v>24.1666666666667</v>
      </c>
      <c r="O52" s="15">
        <v>48.3333333333333</v>
      </c>
      <c r="P52" s="5">
        <f t="shared" si="0"/>
        <v>2</v>
      </c>
    </row>
    <row r="53" spans="1:16">
      <c r="A53" s="28">
        <v>785537</v>
      </c>
      <c r="B53" s="29">
        <v>45555.8284722222</v>
      </c>
      <c r="C53" s="29">
        <v>45562.9990625</v>
      </c>
      <c r="D53" s="29">
        <v>45592.9990625</v>
      </c>
      <c r="E53" s="31" t="s">
        <v>621</v>
      </c>
      <c r="F53" s="31" t="s">
        <v>26</v>
      </c>
      <c r="G53" s="32">
        <v>50</v>
      </c>
      <c r="H53" s="31" t="s">
        <v>27</v>
      </c>
      <c r="I53" s="31" t="s">
        <v>43</v>
      </c>
      <c r="J53" s="16">
        <f>VLOOKUP(I53,'[1]套餐信息表(自助缴费） (12.24更新)'!$C:$J,8,FALSE)</f>
        <v>1</v>
      </c>
      <c r="K53" s="15">
        <f>VLOOKUP(I53,'[1]套餐信息表(自助缴费） (12.24更新)'!$C:$K,9,FALSE)</f>
        <v>25</v>
      </c>
      <c r="L53" s="3">
        <v>202409</v>
      </c>
      <c r="M53" s="3" t="s">
        <v>29</v>
      </c>
      <c r="N53" s="15">
        <v>25</v>
      </c>
      <c r="O53" s="15">
        <v>0</v>
      </c>
      <c r="P53" s="5">
        <f t="shared" si="0"/>
        <v>0</v>
      </c>
    </row>
    <row r="54" spans="1:16">
      <c r="A54" s="28">
        <v>775201</v>
      </c>
      <c r="B54" s="29">
        <v>45537.8803935185</v>
      </c>
      <c r="C54" s="29">
        <v>45499.3999074074</v>
      </c>
      <c r="D54" s="29">
        <v>45567.8803935185</v>
      </c>
      <c r="E54" s="31" t="s">
        <v>671</v>
      </c>
      <c r="F54" s="31" t="s">
        <v>26</v>
      </c>
      <c r="G54" s="32">
        <v>50</v>
      </c>
      <c r="H54" s="31" t="s">
        <v>27</v>
      </c>
      <c r="I54" s="31" t="s">
        <v>43</v>
      </c>
      <c r="J54" s="16">
        <f>VLOOKUP(I54,'[1]套餐信息表(自助缴费） (12.24更新)'!$C:$J,8,FALSE)</f>
        <v>1</v>
      </c>
      <c r="K54" s="15">
        <f>VLOOKUP(I54,'[1]套餐信息表(自助缴费） (12.24更新)'!$C:$K,9,FALSE)</f>
        <v>25</v>
      </c>
      <c r="L54" s="3">
        <v>202409</v>
      </c>
      <c r="M54" s="3" t="s">
        <v>29</v>
      </c>
      <c r="N54" s="15">
        <v>25</v>
      </c>
      <c r="O54" s="15">
        <v>0</v>
      </c>
      <c r="P54" s="5">
        <f t="shared" si="0"/>
        <v>0</v>
      </c>
    </row>
    <row r="55" spans="1:16">
      <c r="A55" s="28">
        <v>791526</v>
      </c>
      <c r="B55" s="29">
        <v>45565.9225115741</v>
      </c>
      <c r="C55" s="29">
        <v>45565.895625</v>
      </c>
      <c r="D55" s="29">
        <v>45595.9225115741</v>
      </c>
      <c r="E55" s="31" t="s">
        <v>694</v>
      </c>
      <c r="F55" s="31" t="s">
        <v>26</v>
      </c>
      <c r="G55" s="32">
        <v>50</v>
      </c>
      <c r="H55" s="31" t="s">
        <v>27</v>
      </c>
      <c r="I55" s="31" t="s">
        <v>43</v>
      </c>
      <c r="J55" s="16">
        <f>VLOOKUP(I55,'[1]套餐信息表(自助缴费） (12.24更新)'!$C:$J,8,FALSE)</f>
        <v>1</v>
      </c>
      <c r="K55" s="15">
        <f>VLOOKUP(I55,'[1]套餐信息表(自助缴费） (12.24更新)'!$C:$K,9,FALSE)</f>
        <v>25</v>
      </c>
      <c r="L55" s="3">
        <v>202409</v>
      </c>
      <c r="M55" s="3" t="s">
        <v>29</v>
      </c>
      <c r="N55" s="15">
        <v>25</v>
      </c>
      <c r="O55" s="15">
        <v>0</v>
      </c>
      <c r="P55" s="5">
        <f t="shared" si="0"/>
        <v>0</v>
      </c>
    </row>
    <row r="56" spans="1:16">
      <c r="A56" s="28">
        <v>784753</v>
      </c>
      <c r="B56" s="29">
        <v>45554.7518634259</v>
      </c>
      <c r="C56" s="29">
        <v>45554.7309027778</v>
      </c>
      <c r="D56" s="29">
        <v>45584.7518634259</v>
      </c>
      <c r="E56" s="31" t="s">
        <v>672</v>
      </c>
      <c r="F56" s="31" t="s">
        <v>26</v>
      </c>
      <c r="G56" s="32">
        <v>50</v>
      </c>
      <c r="H56" s="31" t="s">
        <v>27</v>
      </c>
      <c r="I56" s="31" t="s">
        <v>43</v>
      </c>
      <c r="J56" s="16">
        <f>VLOOKUP(I56,'[1]套餐信息表(自助缴费） (12.24更新)'!$C:$J,8,FALSE)</f>
        <v>1</v>
      </c>
      <c r="K56" s="15">
        <f>VLOOKUP(I56,'[1]套餐信息表(自助缴费） (12.24更新)'!$C:$K,9,FALSE)</f>
        <v>25</v>
      </c>
      <c r="L56" s="3">
        <v>202409</v>
      </c>
      <c r="M56" s="3" t="s">
        <v>29</v>
      </c>
      <c r="N56" s="15">
        <v>25</v>
      </c>
      <c r="O56" s="15">
        <v>0</v>
      </c>
      <c r="P56" s="5">
        <f t="shared" si="0"/>
        <v>0</v>
      </c>
    </row>
    <row r="57" spans="1:16">
      <c r="A57" s="28">
        <v>776891</v>
      </c>
      <c r="B57" s="29">
        <v>45540.907337963</v>
      </c>
      <c r="C57" s="29">
        <v>45540.9055208333</v>
      </c>
      <c r="D57" s="29">
        <v>45570.907337963</v>
      </c>
      <c r="E57" s="31" t="s">
        <v>623</v>
      </c>
      <c r="F57" s="31" t="s">
        <v>26</v>
      </c>
      <c r="G57" s="32">
        <v>50</v>
      </c>
      <c r="H57" s="31" t="s">
        <v>27</v>
      </c>
      <c r="I57" s="31" t="s">
        <v>43</v>
      </c>
      <c r="J57" s="16">
        <f>VLOOKUP(I57,'[1]套餐信息表(自助缴费） (12.24更新)'!$C:$J,8,FALSE)</f>
        <v>1</v>
      </c>
      <c r="K57" s="15">
        <f>VLOOKUP(I57,'[1]套餐信息表(自助缴费） (12.24更新)'!$C:$K,9,FALSE)</f>
        <v>25</v>
      </c>
      <c r="L57" s="3">
        <v>202409</v>
      </c>
      <c r="M57" s="3" t="s">
        <v>29</v>
      </c>
      <c r="N57" s="15">
        <v>25</v>
      </c>
      <c r="O57" s="15">
        <v>0</v>
      </c>
      <c r="P57" s="5">
        <f t="shared" si="0"/>
        <v>0</v>
      </c>
    </row>
    <row r="58" spans="1:16">
      <c r="A58" s="28">
        <v>778400</v>
      </c>
      <c r="B58" s="29">
        <v>45543.7127199074</v>
      </c>
      <c r="C58" s="29">
        <v>45351</v>
      </c>
      <c r="D58" s="29">
        <v>45573.7127199074</v>
      </c>
      <c r="E58" s="31" t="s">
        <v>702</v>
      </c>
      <c r="F58" s="31" t="s">
        <v>26</v>
      </c>
      <c r="G58" s="32">
        <v>50</v>
      </c>
      <c r="H58" s="31" t="s">
        <v>27</v>
      </c>
      <c r="I58" s="31" t="s">
        <v>43</v>
      </c>
      <c r="J58" s="16">
        <f>VLOOKUP(I58,'[1]套餐信息表(自助缴费） (12.24更新)'!$C:$J,8,FALSE)</f>
        <v>1</v>
      </c>
      <c r="K58" s="15">
        <f>VLOOKUP(I58,'[1]套餐信息表(自助缴费） (12.24更新)'!$C:$K,9,FALSE)</f>
        <v>25</v>
      </c>
      <c r="L58" s="3">
        <v>202409</v>
      </c>
      <c r="M58" s="3" t="s">
        <v>29</v>
      </c>
      <c r="N58" s="15">
        <v>25</v>
      </c>
      <c r="O58" s="15">
        <v>0</v>
      </c>
      <c r="P58" s="5">
        <f t="shared" si="0"/>
        <v>0</v>
      </c>
    </row>
    <row r="59" spans="1:16">
      <c r="A59" s="28">
        <v>788377</v>
      </c>
      <c r="B59" s="29">
        <v>45560.8153587963</v>
      </c>
      <c r="C59" s="29">
        <v>45560.8048726852</v>
      </c>
      <c r="D59" s="29">
        <v>45590.8153587963</v>
      </c>
      <c r="E59" s="31" t="s">
        <v>626</v>
      </c>
      <c r="F59" s="31" t="s">
        <v>26</v>
      </c>
      <c r="G59" s="32">
        <v>50</v>
      </c>
      <c r="H59" s="31" t="s">
        <v>27</v>
      </c>
      <c r="I59" s="31" t="s">
        <v>43</v>
      </c>
      <c r="J59" s="16">
        <f>VLOOKUP(I59,'[1]套餐信息表(自助缴费） (12.24更新)'!$C:$J,8,FALSE)</f>
        <v>1</v>
      </c>
      <c r="K59" s="15">
        <f>VLOOKUP(I59,'[1]套餐信息表(自助缴费） (12.24更新)'!$C:$K,9,FALSE)</f>
        <v>25</v>
      </c>
      <c r="L59" s="3">
        <v>202409</v>
      </c>
      <c r="M59" s="3" t="s">
        <v>29</v>
      </c>
      <c r="N59" s="15">
        <v>25</v>
      </c>
      <c r="O59" s="15">
        <v>0</v>
      </c>
      <c r="P59" s="5">
        <f t="shared" si="0"/>
        <v>0</v>
      </c>
    </row>
    <row r="60" spans="1:16">
      <c r="A60" s="28">
        <v>784054</v>
      </c>
      <c r="B60" s="29">
        <v>45553.7801967593</v>
      </c>
      <c r="C60" s="29">
        <v>45351</v>
      </c>
      <c r="D60" s="29">
        <v>45583.7801967593</v>
      </c>
      <c r="E60" s="31" t="s">
        <v>703</v>
      </c>
      <c r="F60" s="31" t="s">
        <v>26</v>
      </c>
      <c r="G60" s="32">
        <v>50</v>
      </c>
      <c r="H60" s="31" t="s">
        <v>27</v>
      </c>
      <c r="I60" s="31" t="s">
        <v>43</v>
      </c>
      <c r="J60" s="16">
        <f>VLOOKUP(I60,'[1]套餐信息表(自助缴费） (12.24更新)'!$C:$J,8,FALSE)</f>
        <v>1</v>
      </c>
      <c r="K60" s="15">
        <f>VLOOKUP(I60,'[1]套餐信息表(自助缴费） (12.24更新)'!$C:$K,9,FALSE)</f>
        <v>25</v>
      </c>
      <c r="L60" s="3">
        <v>202409</v>
      </c>
      <c r="M60" s="3" t="s">
        <v>29</v>
      </c>
      <c r="N60" s="15">
        <v>25</v>
      </c>
      <c r="O60" s="15">
        <v>0</v>
      </c>
      <c r="P60" s="5">
        <f t="shared" si="0"/>
        <v>0</v>
      </c>
    </row>
    <row r="61" spans="1:16">
      <c r="A61" s="28">
        <v>786166</v>
      </c>
      <c r="B61" s="29">
        <v>45556.8319907407</v>
      </c>
      <c r="C61" s="29">
        <v>45497.7827893519</v>
      </c>
      <c r="D61" s="29">
        <v>45586.8319907407</v>
      </c>
      <c r="E61" s="31" t="s">
        <v>628</v>
      </c>
      <c r="F61" s="31" t="s">
        <v>26</v>
      </c>
      <c r="G61" s="32">
        <v>50</v>
      </c>
      <c r="H61" s="31" t="s">
        <v>27</v>
      </c>
      <c r="I61" s="31" t="s">
        <v>43</v>
      </c>
      <c r="J61" s="16">
        <f>VLOOKUP(I61,'[1]套餐信息表(自助缴费） (12.24更新)'!$C:$J,8,FALSE)</f>
        <v>1</v>
      </c>
      <c r="K61" s="15">
        <f>VLOOKUP(I61,'[1]套餐信息表(自助缴费） (12.24更新)'!$C:$K,9,FALSE)</f>
        <v>25</v>
      </c>
      <c r="L61" s="3">
        <v>202409</v>
      </c>
      <c r="M61" s="3" t="s">
        <v>29</v>
      </c>
      <c r="N61" s="15">
        <v>25</v>
      </c>
      <c r="O61" s="15">
        <v>0</v>
      </c>
      <c r="P61" s="5">
        <f t="shared" si="0"/>
        <v>0</v>
      </c>
    </row>
    <row r="62" spans="1:16">
      <c r="A62" s="28">
        <v>778576</v>
      </c>
      <c r="B62" s="29">
        <v>45543.8984143519</v>
      </c>
      <c r="C62" s="29">
        <v>45491.8792476852</v>
      </c>
      <c r="D62" s="29">
        <v>45573.8984143519</v>
      </c>
      <c r="E62" s="31" t="s">
        <v>704</v>
      </c>
      <c r="F62" s="31" t="s">
        <v>26</v>
      </c>
      <c r="G62" s="32">
        <v>50</v>
      </c>
      <c r="H62" s="31" t="s">
        <v>27</v>
      </c>
      <c r="I62" s="31" t="s">
        <v>43</v>
      </c>
      <c r="J62" s="16">
        <f>VLOOKUP(I62,'[1]套餐信息表(自助缴费） (12.24更新)'!$C:$J,8,FALSE)</f>
        <v>1</v>
      </c>
      <c r="K62" s="15">
        <f>VLOOKUP(I62,'[1]套餐信息表(自助缴费） (12.24更新)'!$C:$K,9,FALSE)</f>
        <v>25</v>
      </c>
      <c r="L62" s="3">
        <v>202409</v>
      </c>
      <c r="M62" s="3" t="s">
        <v>29</v>
      </c>
      <c r="N62" s="15">
        <v>25</v>
      </c>
      <c r="O62" s="15">
        <v>0</v>
      </c>
      <c r="P62" s="5">
        <f t="shared" si="0"/>
        <v>0</v>
      </c>
    </row>
    <row r="63" spans="1:16">
      <c r="A63" s="28">
        <v>778362</v>
      </c>
      <c r="B63" s="29">
        <v>45543.6643055556</v>
      </c>
      <c r="C63" s="29">
        <v>45351</v>
      </c>
      <c r="D63" s="29">
        <v>45573.6643055556</v>
      </c>
      <c r="E63" s="31" t="s">
        <v>705</v>
      </c>
      <c r="F63" s="31" t="s">
        <v>26</v>
      </c>
      <c r="G63" s="32">
        <v>50</v>
      </c>
      <c r="H63" s="31" t="s">
        <v>27</v>
      </c>
      <c r="I63" s="31" t="s">
        <v>43</v>
      </c>
      <c r="J63" s="16">
        <f>VLOOKUP(I63,'[1]套餐信息表(自助缴费） (12.24更新)'!$C:$J,8,FALSE)</f>
        <v>1</v>
      </c>
      <c r="K63" s="15">
        <f>VLOOKUP(I63,'[1]套餐信息表(自助缴费） (12.24更新)'!$C:$K,9,FALSE)</f>
        <v>25</v>
      </c>
      <c r="L63" s="3">
        <v>202409</v>
      </c>
      <c r="M63" s="3" t="s">
        <v>29</v>
      </c>
      <c r="N63" s="15">
        <v>25</v>
      </c>
      <c r="O63" s="15">
        <v>0</v>
      </c>
      <c r="P63" s="5">
        <f t="shared" si="0"/>
        <v>0</v>
      </c>
    </row>
    <row r="64" spans="1:16">
      <c r="A64" s="28">
        <v>774135</v>
      </c>
      <c r="B64" s="29">
        <v>45536.5644791667</v>
      </c>
      <c r="C64" s="29">
        <v>45536.5409722222</v>
      </c>
      <c r="D64" s="29">
        <v>45566.5644791667</v>
      </c>
      <c r="E64" s="31" t="s">
        <v>631</v>
      </c>
      <c r="F64" s="31" t="s">
        <v>26</v>
      </c>
      <c r="G64" s="32">
        <v>50</v>
      </c>
      <c r="H64" s="31" t="s">
        <v>27</v>
      </c>
      <c r="I64" s="31" t="s">
        <v>43</v>
      </c>
      <c r="J64" s="16">
        <f>VLOOKUP(I64,'[1]套餐信息表(自助缴费） (12.24更新)'!$C:$J,8,FALSE)</f>
        <v>1</v>
      </c>
      <c r="K64" s="15">
        <f>VLOOKUP(I64,'[1]套餐信息表(自助缴费） (12.24更新)'!$C:$K,9,FALSE)</f>
        <v>25</v>
      </c>
      <c r="L64" s="3">
        <v>202409</v>
      </c>
      <c r="M64" s="3" t="s">
        <v>29</v>
      </c>
      <c r="N64" s="15">
        <v>25</v>
      </c>
      <c r="O64" s="15">
        <v>0</v>
      </c>
      <c r="P64" s="5">
        <f t="shared" si="0"/>
        <v>0</v>
      </c>
    </row>
    <row r="65" spans="1:16">
      <c r="A65" s="28">
        <v>784360</v>
      </c>
      <c r="B65" s="29">
        <v>45553.9442939815</v>
      </c>
      <c r="C65" s="29">
        <v>45556.9604976852</v>
      </c>
      <c r="D65" s="29">
        <v>45586.9604976852</v>
      </c>
      <c r="E65" s="31" t="s">
        <v>695</v>
      </c>
      <c r="F65" s="31" t="s">
        <v>26</v>
      </c>
      <c r="G65" s="32">
        <v>50</v>
      </c>
      <c r="H65" s="31" t="s">
        <v>27</v>
      </c>
      <c r="I65" s="31" t="s">
        <v>43</v>
      </c>
      <c r="J65" s="16">
        <f>VLOOKUP(I65,'[1]套餐信息表(自助缴费） (12.24更新)'!$C:$J,8,FALSE)</f>
        <v>1</v>
      </c>
      <c r="K65" s="15">
        <f>VLOOKUP(I65,'[1]套餐信息表(自助缴费） (12.24更新)'!$C:$K,9,FALSE)</f>
        <v>25</v>
      </c>
      <c r="L65" s="3">
        <v>202409</v>
      </c>
      <c r="M65" s="3" t="s">
        <v>29</v>
      </c>
      <c r="N65" s="15">
        <v>25</v>
      </c>
      <c r="O65" s="15">
        <v>0</v>
      </c>
      <c r="P65" s="5">
        <f t="shared" si="0"/>
        <v>0</v>
      </c>
    </row>
    <row r="66" spans="1:16">
      <c r="A66" s="28">
        <v>789055</v>
      </c>
      <c r="B66" s="29">
        <v>45561.8740277778</v>
      </c>
      <c r="C66" s="29">
        <v>45564.8643402778</v>
      </c>
      <c r="D66" s="29">
        <v>45594.8643402778</v>
      </c>
      <c r="E66" s="31" t="s">
        <v>696</v>
      </c>
      <c r="F66" s="31" t="s">
        <v>26</v>
      </c>
      <c r="G66" s="32">
        <v>50</v>
      </c>
      <c r="H66" s="31" t="s">
        <v>27</v>
      </c>
      <c r="I66" s="31" t="s">
        <v>43</v>
      </c>
      <c r="J66" s="16">
        <f>VLOOKUP(I66,'[1]套餐信息表(自助缴费） (12.24更新)'!$C:$J,8,FALSE)</f>
        <v>1</v>
      </c>
      <c r="K66" s="15">
        <f>VLOOKUP(I66,'[1]套餐信息表(自助缴费） (12.24更新)'!$C:$K,9,FALSE)</f>
        <v>25</v>
      </c>
      <c r="L66" s="3">
        <v>202409</v>
      </c>
      <c r="M66" s="3" t="s">
        <v>29</v>
      </c>
      <c r="N66" s="15">
        <v>25</v>
      </c>
      <c r="O66" s="15">
        <v>0</v>
      </c>
      <c r="P66" s="5">
        <f t="shared" ref="P66:P129" si="1">O66/N66</f>
        <v>0</v>
      </c>
    </row>
    <row r="67" spans="1:16">
      <c r="A67" s="28">
        <v>791102</v>
      </c>
      <c r="B67" s="29">
        <v>45565.5043981482</v>
      </c>
      <c r="C67" s="29">
        <v>45569.4807986111</v>
      </c>
      <c r="D67" s="29">
        <v>45600.4807986111</v>
      </c>
      <c r="E67" s="31" t="s">
        <v>698</v>
      </c>
      <c r="F67" s="31" t="s">
        <v>26</v>
      </c>
      <c r="G67" s="32">
        <v>50</v>
      </c>
      <c r="H67" s="31" t="s">
        <v>27</v>
      </c>
      <c r="I67" s="31" t="s">
        <v>43</v>
      </c>
      <c r="J67" s="16">
        <f>VLOOKUP(I67,'[1]套餐信息表(自助缴费） (12.24更新)'!$C:$J,8,FALSE)</f>
        <v>1</v>
      </c>
      <c r="K67" s="15">
        <f>VLOOKUP(I67,'[1]套餐信息表(自助缴费） (12.24更新)'!$C:$K,9,FALSE)</f>
        <v>25</v>
      </c>
      <c r="L67" s="16" t="s">
        <v>29</v>
      </c>
      <c r="M67" s="3">
        <v>202410</v>
      </c>
      <c r="N67" s="15">
        <v>0</v>
      </c>
      <c r="O67" s="15">
        <v>25</v>
      </c>
      <c r="P67" s="5" t="e">
        <f t="shared" si="1"/>
        <v>#DIV/0!</v>
      </c>
    </row>
    <row r="68" spans="1:16">
      <c r="A68" s="28">
        <v>786318</v>
      </c>
      <c r="B68" s="29">
        <v>45556.9402430556</v>
      </c>
      <c r="C68" s="29">
        <v>45559.9245949074</v>
      </c>
      <c r="D68" s="29">
        <v>45589.9245949074</v>
      </c>
      <c r="E68" s="31" t="s">
        <v>633</v>
      </c>
      <c r="F68" s="31" t="s">
        <v>26</v>
      </c>
      <c r="G68" s="32">
        <v>50</v>
      </c>
      <c r="H68" s="31" t="s">
        <v>27</v>
      </c>
      <c r="I68" s="31" t="s">
        <v>43</v>
      </c>
      <c r="J68" s="16">
        <f>VLOOKUP(I68,'[1]套餐信息表(自助缴费） (12.24更新)'!$C:$J,8,FALSE)</f>
        <v>1</v>
      </c>
      <c r="K68" s="15">
        <f>VLOOKUP(I68,'[1]套餐信息表(自助缴费） (12.24更新)'!$C:$K,9,FALSE)</f>
        <v>25</v>
      </c>
      <c r="L68" s="3">
        <v>202409</v>
      </c>
      <c r="M68" s="3" t="s">
        <v>29</v>
      </c>
      <c r="N68" s="15">
        <v>25</v>
      </c>
      <c r="O68" s="15">
        <v>0</v>
      </c>
      <c r="P68" s="5">
        <f t="shared" si="1"/>
        <v>0</v>
      </c>
    </row>
    <row r="69" spans="1:16">
      <c r="A69" s="28">
        <v>779764</v>
      </c>
      <c r="B69" s="29">
        <v>45546.0053356482</v>
      </c>
      <c r="C69" s="29">
        <v>45546.0036458333</v>
      </c>
      <c r="D69" s="29">
        <v>45576.0053356482</v>
      </c>
      <c r="E69" s="31" t="s">
        <v>675</v>
      </c>
      <c r="F69" s="31" t="s">
        <v>26</v>
      </c>
      <c r="G69" s="32">
        <v>50</v>
      </c>
      <c r="H69" s="31" t="s">
        <v>27</v>
      </c>
      <c r="I69" s="31" t="s">
        <v>43</v>
      </c>
      <c r="J69" s="16">
        <f>VLOOKUP(I69,'[1]套餐信息表(自助缴费） (12.24更新)'!$C:$J,8,FALSE)</f>
        <v>1</v>
      </c>
      <c r="K69" s="15">
        <f>VLOOKUP(I69,'[1]套餐信息表(自助缴费） (12.24更新)'!$C:$K,9,FALSE)</f>
        <v>25</v>
      </c>
      <c r="L69" s="3">
        <v>202409</v>
      </c>
      <c r="M69" s="3" t="s">
        <v>29</v>
      </c>
      <c r="N69" s="15">
        <v>25</v>
      </c>
      <c r="O69" s="15">
        <v>0</v>
      </c>
      <c r="P69" s="5">
        <f t="shared" si="1"/>
        <v>0</v>
      </c>
    </row>
    <row r="70" spans="1:16">
      <c r="A70" s="28">
        <v>787618</v>
      </c>
      <c r="B70" s="29">
        <v>45559.3511342593</v>
      </c>
      <c r="C70" s="29">
        <v>45558.9117013889</v>
      </c>
      <c r="D70" s="29">
        <v>45589.3511342593</v>
      </c>
      <c r="E70" s="31" t="s">
        <v>636</v>
      </c>
      <c r="F70" s="31" t="s">
        <v>26</v>
      </c>
      <c r="G70" s="32">
        <v>50</v>
      </c>
      <c r="H70" s="31" t="s">
        <v>27</v>
      </c>
      <c r="I70" s="31" t="s">
        <v>43</v>
      </c>
      <c r="J70" s="16">
        <f>VLOOKUP(I70,'[1]套餐信息表(自助缴费） (12.24更新)'!$C:$J,8,FALSE)</f>
        <v>1</v>
      </c>
      <c r="K70" s="15">
        <f>VLOOKUP(I70,'[1]套餐信息表(自助缴费） (12.24更新)'!$C:$K,9,FALSE)</f>
        <v>25</v>
      </c>
      <c r="L70" s="3">
        <v>202409</v>
      </c>
      <c r="M70" s="3" t="s">
        <v>29</v>
      </c>
      <c r="N70" s="15">
        <v>25</v>
      </c>
      <c r="O70" s="15">
        <v>0</v>
      </c>
      <c r="P70" s="5">
        <f t="shared" si="1"/>
        <v>0</v>
      </c>
    </row>
    <row r="71" spans="1:16">
      <c r="A71" s="28">
        <v>786032</v>
      </c>
      <c r="B71" s="29">
        <v>45556.683599537</v>
      </c>
      <c r="C71" s="29">
        <v>45559.680775463</v>
      </c>
      <c r="D71" s="29">
        <v>45589.680775463</v>
      </c>
      <c r="E71" s="31" t="s">
        <v>699</v>
      </c>
      <c r="F71" s="31" t="s">
        <v>26</v>
      </c>
      <c r="G71" s="32">
        <v>50</v>
      </c>
      <c r="H71" s="31" t="s">
        <v>27</v>
      </c>
      <c r="I71" s="31" t="s">
        <v>43</v>
      </c>
      <c r="J71" s="16">
        <f>VLOOKUP(I71,'[1]套餐信息表(自助缴费） (12.24更新)'!$C:$J,8,FALSE)</f>
        <v>1</v>
      </c>
      <c r="K71" s="15">
        <f>VLOOKUP(I71,'[1]套餐信息表(自助缴费） (12.24更新)'!$C:$K,9,FALSE)</f>
        <v>25</v>
      </c>
      <c r="L71" s="3">
        <v>202409</v>
      </c>
      <c r="M71" s="3" t="s">
        <v>29</v>
      </c>
      <c r="N71" s="15">
        <v>25</v>
      </c>
      <c r="O71" s="15">
        <v>0</v>
      </c>
      <c r="P71" s="5">
        <f t="shared" si="1"/>
        <v>0</v>
      </c>
    </row>
    <row r="72" spans="1:16">
      <c r="A72" s="28">
        <v>788076</v>
      </c>
      <c r="B72" s="29">
        <v>45560.0703356481</v>
      </c>
      <c r="C72" s="29">
        <v>45559.8153703704</v>
      </c>
      <c r="D72" s="29">
        <v>45590.0703356481</v>
      </c>
      <c r="E72" s="31" t="s">
        <v>640</v>
      </c>
      <c r="F72" s="31" t="s">
        <v>26</v>
      </c>
      <c r="G72" s="32">
        <v>50</v>
      </c>
      <c r="H72" s="31" t="s">
        <v>27</v>
      </c>
      <c r="I72" s="31" t="s">
        <v>43</v>
      </c>
      <c r="J72" s="16">
        <f>VLOOKUP(I72,'[1]套餐信息表(自助缴费） (12.24更新)'!$C:$J,8,FALSE)</f>
        <v>1</v>
      </c>
      <c r="K72" s="15">
        <f>VLOOKUP(I72,'[1]套餐信息表(自助缴费） (12.24更新)'!$C:$K,9,FALSE)</f>
        <v>25</v>
      </c>
      <c r="L72" s="3">
        <v>202409</v>
      </c>
      <c r="M72" s="3" t="s">
        <v>29</v>
      </c>
      <c r="N72" s="15">
        <v>25</v>
      </c>
      <c r="O72" s="15">
        <v>0</v>
      </c>
      <c r="P72" s="5">
        <f t="shared" si="1"/>
        <v>0</v>
      </c>
    </row>
    <row r="73" spans="1:16">
      <c r="A73" s="28">
        <v>784632</v>
      </c>
      <c r="B73" s="29">
        <v>45554.5661458333</v>
      </c>
      <c r="C73" s="29">
        <v>45351</v>
      </c>
      <c r="D73" s="29">
        <v>45584.5661458333</v>
      </c>
      <c r="E73" s="31" t="s">
        <v>706</v>
      </c>
      <c r="F73" s="31" t="s">
        <v>26</v>
      </c>
      <c r="G73" s="32">
        <v>80</v>
      </c>
      <c r="H73" s="31" t="s">
        <v>27</v>
      </c>
      <c r="I73" s="31" t="s">
        <v>125</v>
      </c>
      <c r="J73" s="16">
        <f>VLOOKUP(I73,'[1]套餐信息表(自助缴费） (12.24更新)'!$C:$J,8,FALSE)</f>
        <v>1</v>
      </c>
      <c r="K73" s="15">
        <f>VLOOKUP(I73,'[1]套餐信息表(自助缴费） (12.24更新)'!$C:$K,9,FALSE)</f>
        <v>40</v>
      </c>
      <c r="L73" s="3">
        <v>202409</v>
      </c>
      <c r="M73" s="3" t="s">
        <v>29</v>
      </c>
      <c r="N73" s="15">
        <v>40</v>
      </c>
      <c r="O73" s="15">
        <v>0</v>
      </c>
      <c r="P73" s="5">
        <f t="shared" si="1"/>
        <v>0</v>
      </c>
    </row>
    <row r="74" spans="1:16">
      <c r="A74" s="28">
        <v>775654</v>
      </c>
      <c r="B74" s="29">
        <v>45538.7629513889</v>
      </c>
      <c r="C74" s="29">
        <v>45351</v>
      </c>
      <c r="D74" s="29">
        <v>45568.7629513889</v>
      </c>
      <c r="E74" s="31" t="s">
        <v>707</v>
      </c>
      <c r="F74" s="31" t="s">
        <v>26</v>
      </c>
      <c r="G74" s="32">
        <v>50</v>
      </c>
      <c r="H74" s="31" t="s">
        <v>27</v>
      </c>
      <c r="I74" s="31" t="s">
        <v>43</v>
      </c>
      <c r="J74" s="16">
        <f>VLOOKUP(I74,'[1]套餐信息表(自助缴费） (12.24更新)'!$C:$J,8,FALSE)</f>
        <v>1</v>
      </c>
      <c r="K74" s="15">
        <f>VLOOKUP(I74,'[1]套餐信息表(自助缴费） (12.24更新)'!$C:$K,9,FALSE)</f>
        <v>25</v>
      </c>
      <c r="L74" s="3">
        <v>202409</v>
      </c>
      <c r="M74" s="3" t="s">
        <v>29</v>
      </c>
      <c r="N74" s="15">
        <v>25</v>
      </c>
      <c r="O74" s="15">
        <v>0</v>
      </c>
      <c r="P74" s="5">
        <f t="shared" si="1"/>
        <v>0</v>
      </c>
    </row>
    <row r="75" spans="1:16">
      <c r="A75" s="28">
        <v>787027</v>
      </c>
      <c r="B75" s="29">
        <v>45557.9833564815</v>
      </c>
      <c r="C75" s="29">
        <v>45557.6513888889</v>
      </c>
      <c r="D75" s="29">
        <v>45587.9833564815</v>
      </c>
      <c r="E75" s="31" t="s">
        <v>442</v>
      </c>
      <c r="F75" s="31" t="s">
        <v>26</v>
      </c>
      <c r="G75" s="32">
        <v>50</v>
      </c>
      <c r="H75" s="31" t="s">
        <v>27</v>
      </c>
      <c r="I75" s="31" t="s">
        <v>43</v>
      </c>
      <c r="J75" s="16">
        <f>VLOOKUP(I75,'[1]套餐信息表(自助缴费） (12.24更新)'!$C:$J,8,FALSE)</f>
        <v>1</v>
      </c>
      <c r="K75" s="15">
        <f>VLOOKUP(I75,'[1]套餐信息表(自助缴费） (12.24更新)'!$C:$K,9,FALSE)</f>
        <v>25</v>
      </c>
      <c r="L75" s="3">
        <v>202409</v>
      </c>
      <c r="M75" s="3" t="s">
        <v>29</v>
      </c>
      <c r="N75" s="15">
        <v>25</v>
      </c>
      <c r="O75" s="15">
        <v>0</v>
      </c>
      <c r="P75" s="5">
        <f t="shared" si="1"/>
        <v>0</v>
      </c>
    </row>
    <row r="76" spans="1:16">
      <c r="A76" s="28">
        <v>784679</v>
      </c>
      <c r="B76" s="29">
        <v>45554.6481018519</v>
      </c>
      <c r="C76" s="29">
        <v>45533.0118402778</v>
      </c>
      <c r="D76" s="29">
        <v>45584.6481018519</v>
      </c>
      <c r="E76" s="31" t="s">
        <v>446</v>
      </c>
      <c r="F76" s="31" t="s">
        <v>26</v>
      </c>
      <c r="G76" s="32">
        <v>50</v>
      </c>
      <c r="H76" s="31" t="s">
        <v>27</v>
      </c>
      <c r="I76" s="31" t="s">
        <v>43</v>
      </c>
      <c r="J76" s="16">
        <f>VLOOKUP(I76,'[1]套餐信息表(自助缴费） (12.24更新)'!$C:$J,8,FALSE)</f>
        <v>1</v>
      </c>
      <c r="K76" s="15">
        <f>VLOOKUP(I76,'[1]套餐信息表(自助缴费） (12.24更新)'!$C:$K,9,FALSE)</f>
        <v>25</v>
      </c>
      <c r="L76" s="3">
        <v>202409</v>
      </c>
      <c r="M76" s="3" t="s">
        <v>29</v>
      </c>
      <c r="N76" s="15">
        <v>25</v>
      </c>
      <c r="O76" s="15">
        <v>0</v>
      </c>
      <c r="P76" s="5">
        <f t="shared" si="1"/>
        <v>0</v>
      </c>
    </row>
    <row r="77" spans="1:16">
      <c r="A77" s="28">
        <v>777464</v>
      </c>
      <c r="B77" s="29">
        <v>45541.9658680556</v>
      </c>
      <c r="C77" s="29">
        <v>45541.9292824074</v>
      </c>
      <c r="D77" s="29">
        <v>45571.9658680556</v>
      </c>
      <c r="E77" s="31" t="s">
        <v>449</v>
      </c>
      <c r="F77" s="31" t="s">
        <v>26</v>
      </c>
      <c r="G77" s="32">
        <v>50</v>
      </c>
      <c r="H77" s="31" t="s">
        <v>27</v>
      </c>
      <c r="I77" s="31" t="s">
        <v>43</v>
      </c>
      <c r="J77" s="16">
        <f>VLOOKUP(I77,'[1]套餐信息表(自助缴费） (12.24更新)'!$C:$J,8,FALSE)</f>
        <v>1</v>
      </c>
      <c r="K77" s="15">
        <f>VLOOKUP(I77,'[1]套餐信息表(自助缴费） (12.24更新)'!$C:$K,9,FALSE)</f>
        <v>25</v>
      </c>
      <c r="L77" s="3">
        <v>202409</v>
      </c>
      <c r="M77" s="3" t="s">
        <v>29</v>
      </c>
      <c r="N77" s="15">
        <v>25</v>
      </c>
      <c r="O77" s="15">
        <v>0</v>
      </c>
      <c r="P77" s="5">
        <f t="shared" si="1"/>
        <v>0</v>
      </c>
    </row>
    <row r="78" spans="1:16">
      <c r="A78" s="28">
        <v>776107</v>
      </c>
      <c r="B78" s="29">
        <v>45539.6444560185</v>
      </c>
      <c r="C78" s="29">
        <v>45531.9977199074</v>
      </c>
      <c r="D78" s="29">
        <v>45569.6444560185</v>
      </c>
      <c r="E78" s="31" t="s">
        <v>451</v>
      </c>
      <c r="F78" s="31" t="s">
        <v>26</v>
      </c>
      <c r="G78" s="32">
        <v>50</v>
      </c>
      <c r="H78" s="31" t="s">
        <v>27</v>
      </c>
      <c r="I78" s="31" t="s">
        <v>43</v>
      </c>
      <c r="J78" s="16">
        <f>VLOOKUP(I78,'[1]套餐信息表(自助缴费） (12.24更新)'!$C:$J,8,FALSE)</f>
        <v>1</v>
      </c>
      <c r="K78" s="15">
        <f>VLOOKUP(I78,'[1]套餐信息表(自助缴费） (12.24更新)'!$C:$K,9,FALSE)</f>
        <v>25</v>
      </c>
      <c r="L78" s="3">
        <v>202409</v>
      </c>
      <c r="M78" s="3" t="s">
        <v>29</v>
      </c>
      <c r="N78" s="15">
        <v>25</v>
      </c>
      <c r="O78" s="15">
        <v>0</v>
      </c>
      <c r="P78" s="5">
        <f t="shared" si="1"/>
        <v>0</v>
      </c>
    </row>
    <row r="79" spans="1:16">
      <c r="A79" s="28">
        <v>782058</v>
      </c>
      <c r="B79" s="29">
        <v>45550.6908680556</v>
      </c>
      <c r="C79" s="29">
        <v>45550.6365046296</v>
      </c>
      <c r="D79" s="29">
        <v>45580.6908680556</v>
      </c>
      <c r="E79" s="31" t="s">
        <v>452</v>
      </c>
      <c r="F79" s="31" t="s">
        <v>26</v>
      </c>
      <c r="G79" s="32">
        <v>50</v>
      </c>
      <c r="H79" s="31" t="s">
        <v>27</v>
      </c>
      <c r="I79" s="31" t="s">
        <v>43</v>
      </c>
      <c r="J79" s="16">
        <f>VLOOKUP(I79,'[1]套餐信息表(自助缴费） (12.24更新)'!$C:$J,8,FALSE)</f>
        <v>1</v>
      </c>
      <c r="K79" s="15">
        <f>VLOOKUP(I79,'[1]套餐信息表(自助缴费） (12.24更新)'!$C:$K,9,FALSE)</f>
        <v>25</v>
      </c>
      <c r="L79" s="3">
        <v>202409</v>
      </c>
      <c r="M79" s="3" t="s">
        <v>29</v>
      </c>
      <c r="N79" s="15">
        <v>25</v>
      </c>
      <c r="O79" s="15">
        <v>0</v>
      </c>
      <c r="P79" s="5">
        <f t="shared" si="1"/>
        <v>0</v>
      </c>
    </row>
    <row r="80" spans="1:16">
      <c r="A80" s="28">
        <v>788433</v>
      </c>
      <c r="B80" s="29">
        <v>45560.8519907407</v>
      </c>
      <c r="C80" s="29">
        <v>45560.8484375</v>
      </c>
      <c r="D80" s="29">
        <v>45590.8519907407</v>
      </c>
      <c r="E80" s="31" t="s">
        <v>453</v>
      </c>
      <c r="F80" s="31" t="s">
        <v>26</v>
      </c>
      <c r="G80" s="32">
        <v>50</v>
      </c>
      <c r="H80" s="31" t="s">
        <v>27</v>
      </c>
      <c r="I80" s="31" t="s">
        <v>43</v>
      </c>
      <c r="J80" s="16">
        <f>VLOOKUP(I80,'[1]套餐信息表(自助缴费） (12.24更新)'!$C:$J,8,FALSE)</f>
        <v>1</v>
      </c>
      <c r="K80" s="15">
        <f>VLOOKUP(I80,'[1]套餐信息表(自助缴费） (12.24更新)'!$C:$K,9,FALSE)</f>
        <v>25</v>
      </c>
      <c r="L80" s="3">
        <v>202409</v>
      </c>
      <c r="M80" s="3" t="s">
        <v>29</v>
      </c>
      <c r="N80" s="15">
        <v>25</v>
      </c>
      <c r="O80" s="15">
        <v>0</v>
      </c>
      <c r="P80" s="5">
        <f t="shared" si="1"/>
        <v>0</v>
      </c>
    </row>
    <row r="81" spans="1:16">
      <c r="A81" s="28">
        <v>781491</v>
      </c>
      <c r="B81" s="29">
        <v>45549.6927430556</v>
      </c>
      <c r="C81" s="29">
        <v>45549.6882175926</v>
      </c>
      <c r="D81" s="29">
        <v>45579.6927430556</v>
      </c>
      <c r="E81" s="31" t="s">
        <v>454</v>
      </c>
      <c r="F81" s="31" t="s">
        <v>26</v>
      </c>
      <c r="G81" s="32">
        <v>50</v>
      </c>
      <c r="H81" s="31" t="s">
        <v>27</v>
      </c>
      <c r="I81" s="31" t="s">
        <v>43</v>
      </c>
      <c r="J81" s="16">
        <f>VLOOKUP(I81,'[1]套餐信息表(自助缴费） (12.24更新)'!$C:$J,8,FALSE)</f>
        <v>1</v>
      </c>
      <c r="K81" s="15">
        <f>VLOOKUP(I81,'[1]套餐信息表(自助缴费） (12.24更新)'!$C:$K,9,FALSE)</f>
        <v>25</v>
      </c>
      <c r="L81" s="3">
        <v>202409</v>
      </c>
      <c r="M81" s="3" t="s">
        <v>29</v>
      </c>
      <c r="N81" s="15">
        <v>25</v>
      </c>
      <c r="O81" s="15">
        <v>0</v>
      </c>
      <c r="P81" s="5">
        <f t="shared" si="1"/>
        <v>0</v>
      </c>
    </row>
    <row r="82" spans="1:16">
      <c r="A82" s="28">
        <v>780349</v>
      </c>
      <c r="B82" s="29">
        <v>45547.5395486111</v>
      </c>
      <c r="C82" s="29">
        <v>45548.6781365741</v>
      </c>
      <c r="D82" s="29">
        <v>45578.6781365741</v>
      </c>
      <c r="E82" s="31" t="s">
        <v>455</v>
      </c>
      <c r="F82" s="31" t="s">
        <v>26</v>
      </c>
      <c r="G82" s="32">
        <v>50</v>
      </c>
      <c r="H82" s="31" t="s">
        <v>27</v>
      </c>
      <c r="I82" s="31" t="s">
        <v>43</v>
      </c>
      <c r="J82" s="16">
        <f>VLOOKUP(I82,'[1]套餐信息表(自助缴费） (12.24更新)'!$C:$J,8,FALSE)</f>
        <v>1</v>
      </c>
      <c r="K82" s="15">
        <f>VLOOKUP(I82,'[1]套餐信息表(自助缴费） (12.24更新)'!$C:$K,9,FALSE)</f>
        <v>25</v>
      </c>
      <c r="L82" s="3">
        <v>202409</v>
      </c>
      <c r="M82" s="3" t="s">
        <v>29</v>
      </c>
      <c r="N82" s="15">
        <v>25</v>
      </c>
      <c r="O82" s="15">
        <v>0</v>
      </c>
      <c r="P82" s="5">
        <f t="shared" si="1"/>
        <v>0</v>
      </c>
    </row>
    <row r="83" spans="1:16">
      <c r="A83" s="28">
        <v>789734</v>
      </c>
      <c r="B83" s="29">
        <v>45562.9187615741</v>
      </c>
      <c r="C83" s="29">
        <v>45563.0379861111</v>
      </c>
      <c r="D83" s="29">
        <v>45593.0379861111</v>
      </c>
      <c r="E83" s="31" t="s">
        <v>457</v>
      </c>
      <c r="F83" s="31" t="s">
        <v>26</v>
      </c>
      <c r="G83" s="32">
        <v>50</v>
      </c>
      <c r="H83" s="31" t="s">
        <v>27</v>
      </c>
      <c r="I83" s="31" t="s">
        <v>43</v>
      </c>
      <c r="J83" s="16">
        <f>VLOOKUP(I83,'[1]套餐信息表(自助缴费） (12.24更新)'!$C:$J,8,FALSE)</f>
        <v>1</v>
      </c>
      <c r="K83" s="15">
        <f>VLOOKUP(I83,'[1]套餐信息表(自助缴费） (12.24更新)'!$C:$K,9,FALSE)</f>
        <v>25</v>
      </c>
      <c r="L83" s="3">
        <v>202409</v>
      </c>
      <c r="M83" s="3" t="s">
        <v>29</v>
      </c>
      <c r="N83" s="15">
        <v>25</v>
      </c>
      <c r="O83" s="15">
        <v>0</v>
      </c>
      <c r="P83" s="5">
        <f t="shared" si="1"/>
        <v>0</v>
      </c>
    </row>
    <row r="84" spans="1:16">
      <c r="A84" s="28">
        <v>788112</v>
      </c>
      <c r="B84" s="29">
        <v>45560.3883796296</v>
      </c>
      <c r="C84" s="29">
        <v>45561.7684606481</v>
      </c>
      <c r="D84" s="29">
        <v>45591.7684606481</v>
      </c>
      <c r="E84" s="31" t="s">
        <v>679</v>
      </c>
      <c r="F84" s="31" t="s">
        <v>26</v>
      </c>
      <c r="G84" s="32">
        <v>50</v>
      </c>
      <c r="H84" s="31" t="s">
        <v>27</v>
      </c>
      <c r="I84" s="31" t="s">
        <v>43</v>
      </c>
      <c r="J84" s="16">
        <f>VLOOKUP(I84,'[1]套餐信息表(自助缴费） (12.24更新)'!$C:$J,8,FALSE)</f>
        <v>1</v>
      </c>
      <c r="K84" s="15">
        <f>VLOOKUP(I84,'[1]套餐信息表(自助缴费） (12.24更新)'!$C:$K,9,FALSE)</f>
        <v>25</v>
      </c>
      <c r="L84" s="3">
        <v>202409</v>
      </c>
      <c r="M84" s="3" t="s">
        <v>29</v>
      </c>
      <c r="N84" s="15">
        <v>25</v>
      </c>
      <c r="O84" s="15">
        <v>0</v>
      </c>
      <c r="P84" s="5">
        <f t="shared" si="1"/>
        <v>0</v>
      </c>
    </row>
    <row r="85" spans="1:16">
      <c r="A85" s="28">
        <v>791445</v>
      </c>
      <c r="B85" s="29">
        <v>45565.8718634259</v>
      </c>
      <c r="C85" s="29">
        <v>45565.8707407407</v>
      </c>
      <c r="D85" s="29">
        <v>45595.8718634259</v>
      </c>
      <c r="E85" s="31" t="s">
        <v>458</v>
      </c>
      <c r="F85" s="31" t="s">
        <v>26</v>
      </c>
      <c r="G85" s="32">
        <v>50</v>
      </c>
      <c r="H85" s="31" t="s">
        <v>27</v>
      </c>
      <c r="I85" s="31" t="s">
        <v>43</v>
      </c>
      <c r="J85" s="16">
        <f>VLOOKUP(I85,'[1]套餐信息表(自助缴费） (12.24更新)'!$C:$J,8,FALSE)</f>
        <v>1</v>
      </c>
      <c r="K85" s="15">
        <f>VLOOKUP(I85,'[1]套餐信息表(自助缴费） (12.24更新)'!$C:$K,9,FALSE)</f>
        <v>25</v>
      </c>
      <c r="L85" s="3">
        <v>202409</v>
      </c>
      <c r="M85" s="3" t="s">
        <v>29</v>
      </c>
      <c r="N85" s="15">
        <v>25</v>
      </c>
      <c r="O85" s="15">
        <v>0</v>
      </c>
      <c r="P85" s="5">
        <f t="shared" si="1"/>
        <v>0</v>
      </c>
    </row>
    <row r="86" spans="1:16">
      <c r="A86" s="28">
        <v>784765</v>
      </c>
      <c r="B86" s="29">
        <v>45554.7691319444</v>
      </c>
      <c r="C86" s="29">
        <v>45557.7389930556</v>
      </c>
      <c r="D86" s="29">
        <v>45587.7389930556</v>
      </c>
      <c r="E86" s="31" t="s">
        <v>460</v>
      </c>
      <c r="F86" s="31" t="s">
        <v>26</v>
      </c>
      <c r="G86" s="32">
        <v>50</v>
      </c>
      <c r="H86" s="31" t="s">
        <v>27</v>
      </c>
      <c r="I86" s="31" t="s">
        <v>43</v>
      </c>
      <c r="J86" s="16">
        <f>VLOOKUP(I86,'[1]套餐信息表(自助缴费） (12.24更新)'!$C:$J,8,FALSE)</f>
        <v>1</v>
      </c>
      <c r="K86" s="15">
        <f>VLOOKUP(I86,'[1]套餐信息表(自助缴费） (12.24更新)'!$C:$K,9,FALSE)</f>
        <v>25</v>
      </c>
      <c r="L86" s="3">
        <v>202409</v>
      </c>
      <c r="M86" s="3" t="s">
        <v>29</v>
      </c>
      <c r="N86" s="15">
        <v>25</v>
      </c>
      <c r="O86" s="15">
        <v>0</v>
      </c>
      <c r="P86" s="5">
        <f t="shared" si="1"/>
        <v>0</v>
      </c>
    </row>
    <row r="87" spans="1:16">
      <c r="A87" s="28">
        <v>781989</v>
      </c>
      <c r="B87" s="29">
        <v>45550.602650463</v>
      </c>
      <c r="C87" s="29">
        <v>45551.8936226852</v>
      </c>
      <c r="D87" s="29">
        <v>45581.8936226852</v>
      </c>
      <c r="E87" s="31" t="s">
        <v>461</v>
      </c>
      <c r="F87" s="31" t="s">
        <v>26</v>
      </c>
      <c r="G87" s="32">
        <v>50</v>
      </c>
      <c r="H87" s="31" t="s">
        <v>27</v>
      </c>
      <c r="I87" s="31" t="s">
        <v>43</v>
      </c>
      <c r="J87" s="16">
        <f>VLOOKUP(I87,'[1]套餐信息表(自助缴费） (12.24更新)'!$C:$J,8,FALSE)</f>
        <v>1</v>
      </c>
      <c r="K87" s="15">
        <f>VLOOKUP(I87,'[1]套餐信息表(自助缴费） (12.24更新)'!$C:$K,9,FALSE)</f>
        <v>25</v>
      </c>
      <c r="L87" s="3">
        <v>202409</v>
      </c>
      <c r="M87" s="3" t="s">
        <v>29</v>
      </c>
      <c r="N87" s="15">
        <v>25</v>
      </c>
      <c r="O87" s="15">
        <v>0</v>
      </c>
      <c r="P87" s="5">
        <f t="shared" si="1"/>
        <v>0</v>
      </c>
    </row>
    <row r="88" spans="1:16">
      <c r="A88" s="28">
        <v>778126</v>
      </c>
      <c r="B88" s="29">
        <v>45543.241412037</v>
      </c>
      <c r="C88" s="29">
        <v>45547.0029513889</v>
      </c>
      <c r="D88" s="29">
        <v>45577.0029513889</v>
      </c>
      <c r="E88" s="31" t="s">
        <v>465</v>
      </c>
      <c r="F88" s="31" t="s">
        <v>26</v>
      </c>
      <c r="G88" s="32">
        <v>50</v>
      </c>
      <c r="H88" s="31" t="s">
        <v>27</v>
      </c>
      <c r="I88" s="31" t="s">
        <v>43</v>
      </c>
      <c r="J88" s="16">
        <f>VLOOKUP(I88,'[1]套餐信息表(自助缴费） (12.24更新)'!$C:$J,8,FALSE)</f>
        <v>1</v>
      </c>
      <c r="K88" s="15">
        <f>VLOOKUP(I88,'[1]套餐信息表(自助缴费） (12.24更新)'!$C:$K,9,FALSE)</f>
        <v>25</v>
      </c>
      <c r="L88" s="3">
        <v>202409</v>
      </c>
      <c r="M88" s="3" t="s">
        <v>29</v>
      </c>
      <c r="N88" s="15">
        <v>25</v>
      </c>
      <c r="O88" s="15">
        <v>0</v>
      </c>
      <c r="P88" s="5">
        <f t="shared" si="1"/>
        <v>0</v>
      </c>
    </row>
    <row r="89" spans="1:16">
      <c r="A89" s="28">
        <v>784814</v>
      </c>
      <c r="B89" s="29">
        <v>45554.8020023148</v>
      </c>
      <c r="C89" s="29">
        <v>45557.8009953704</v>
      </c>
      <c r="D89" s="29">
        <v>45587.8009953704</v>
      </c>
      <c r="E89" s="31" t="s">
        <v>466</v>
      </c>
      <c r="F89" s="31" t="s">
        <v>26</v>
      </c>
      <c r="G89" s="32">
        <v>50</v>
      </c>
      <c r="H89" s="31" t="s">
        <v>27</v>
      </c>
      <c r="I89" s="31" t="s">
        <v>43</v>
      </c>
      <c r="J89" s="16">
        <f>VLOOKUP(I89,'[1]套餐信息表(自助缴费） (12.24更新)'!$C:$J,8,FALSE)</f>
        <v>1</v>
      </c>
      <c r="K89" s="15">
        <f>VLOOKUP(I89,'[1]套餐信息表(自助缴费） (12.24更新)'!$C:$K,9,FALSE)</f>
        <v>25</v>
      </c>
      <c r="L89" s="3">
        <v>202409</v>
      </c>
      <c r="M89" s="3" t="s">
        <v>29</v>
      </c>
      <c r="N89" s="15">
        <v>25</v>
      </c>
      <c r="O89" s="15">
        <v>0</v>
      </c>
      <c r="P89" s="5">
        <f t="shared" si="1"/>
        <v>0</v>
      </c>
    </row>
    <row r="90" spans="1:16">
      <c r="A90" s="28">
        <v>779625</v>
      </c>
      <c r="B90" s="29">
        <v>45545.8946180556</v>
      </c>
      <c r="C90" s="29">
        <v>45545.8918634259</v>
      </c>
      <c r="D90" s="29">
        <v>45575.8946180556</v>
      </c>
      <c r="E90" s="31" t="s">
        <v>467</v>
      </c>
      <c r="F90" s="31" t="s">
        <v>26</v>
      </c>
      <c r="G90" s="32">
        <v>50</v>
      </c>
      <c r="H90" s="31" t="s">
        <v>27</v>
      </c>
      <c r="I90" s="31" t="s">
        <v>43</v>
      </c>
      <c r="J90" s="16">
        <f>VLOOKUP(I90,'[1]套餐信息表(自助缴费） (12.24更新)'!$C:$J,8,FALSE)</f>
        <v>1</v>
      </c>
      <c r="K90" s="15">
        <f>VLOOKUP(I90,'[1]套餐信息表(自助缴费） (12.24更新)'!$C:$K,9,FALSE)</f>
        <v>25</v>
      </c>
      <c r="L90" s="3">
        <v>202409</v>
      </c>
      <c r="M90" s="3" t="s">
        <v>29</v>
      </c>
      <c r="N90" s="15">
        <v>25</v>
      </c>
      <c r="O90" s="15">
        <v>0</v>
      </c>
      <c r="P90" s="5">
        <f t="shared" si="1"/>
        <v>0</v>
      </c>
    </row>
    <row r="91" spans="1:16">
      <c r="A91" s="28">
        <v>775809</v>
      </c>
      <c r="B91" s="29">
        <v>45538.8831481481</v>
      </c>
      <c r="C91" s="29">
        <v>45532.7791087963</v>
      </c>
      <c r="D91" s="29">
        <v>45568.8831481481</v>
      </c>
      <c r="E91" s="31" t="s">
        <v>426</v>
      </c>
      <c r="F91" s="31" t="s">
        <v>26</v>
      </c>
      <c r="G91" s="32">
        <v>50</v>
      </c>
      <c r="H91" s="31" t="s">
        <v>27</v>
      </c>
      <c r="I91" s="31" t="s">
        <v>43</v>
      </c>
      <c r="J91" s="16">
        <f>VLOOKUP(I91,'[1]套餐信息表(自助缴费） (12.24更新)'!$C:$J,8,FALSE)</f>
        <v>1</v>
      </c>
      <c r="K91" s="15">
        <f>VLOOKUP(I91,'[1]套餐信息表(自助缴费） (12.24更新)'!$C:$K,9,FALSE)</f>
        <v>25</v>
      </c>
      <c r="L91" s="3">
        <v>202409</v>
      </c>
      <c r="M91" s="3" t="s">
        <v>29</v>
      </c>
      <c r="N91" s="15">
        <v>25</v>
      </c>
      <c r="O91" s="15">
        <v>0</v>
      </c>
      <c r="P91" s="5">
        <f t="shared" si="1"/>
        <v>0</v>
      </c>
    </row>
    <row r="92" spans="1:16">
      <c r="A92" s="28">
        <v>783112</v>
      </c>
      <c r="B92" s="29">
        <v>45552.6046990741</v>
      </c>
      <c r="C92" s="29">
        <v>45552.5406481481</v>
      </c>
      <c r="D92" s="29">
        <v>45582.6046990741</v>
      </c>
      <c r="E92" s="31" t="s">
        <v>468</v>
      </c>
      <c r="F92" s="31" t="s">
        <v>26</v>
      </c>
      <c r="G92" s="32">
        <v>50</v>
      </c>
      <c r="H92" s="31" t="s">
        <v>27</v>
      </c>
      <c r="I92" s="31" t="s">
        <v>43</v>
      </c>
      <c r="J92" s="16">
        <f>VLOOKUP(I92,'[1]套餐信息表(自助缴费） (12.24更新)'!$C:$J,8,FALSE)</f>
        <v>1</v>
      </c>
      <c r="K92" s="15">
        <f>VLOOKUP(I92,'[1]套餐信息表(自助缴费） (12.24更新)'!$C:$K,9,FALSE)</f>
        <v>25</v>
      </c>
      <c r="L92" s="3">
        <v>202409</v>
      </c>
      <c r="M92" s="3" t="s">
        <v>29</v>
      </c>
      <c r="N92" s="15">
        <v>25</v>
      </c>
      <c r="O92" s="15">
        <v>0</v>
      </c>
      <c r="P92" s="5">
        <f t="shared" si="1"/>
        <v>0</v>
      </c>
    </row>
    <row r="93" spans="1:16">
      <c r="A93" s="28">
        <v>782406</v>
      </c>
      <c r="B93" s="29">
        <v>45551.0500925926</v>
      </c>
      <c r="C93" s="29">
        <v>45549.9655439815</v>
      </c>
      <c r="D93" s="29">
        <v>45581.0500925926</v>
      </c>
      <c r="E93" s="31" t="s">
        <v>469</v>
      </c>
      <c r="F93" s="31" t="s">
        <v>26</v>
      </c>
      <c r="G93" s="32">
        <v>50</v>
      </c>
      <c r="H93" s="31" t="s">
        <v>27</v>
      </c>
      <c r="I93" s="31" t="s">
        <v>43</v>
      </c>
      <c r="J93" s="16">
        <f>VLOOKUP(I93,'[1]套餐信息表(自助缴费） (12.24更新)'!$C:$J,8,FALSE)</f>
        <v>1</v>
      </c>
      <c r="K93" s="15">
        <f>VLOOKUP(I93,'[1]套餐信息表(自助缴费） (12.24更新)'!$C:$K,9,FALSE)</f>
        <v>25</v>
      </c>
      <c r="L93" s="3">
        <v>202409</v>
      </c>
      <c r="M93" s="3" t="s">
        <v>29</v>
      </c>
      <c r="N93" s="15">
        <v>25</v>
      </c>
      <c r="O93" s="15">
        <v>0</v>
      </c>
      <c r="P93" s="5">
        <f t="shared" si="1"/>
        <v>0</v>
      </c>
    </row>
    <row r="94" spans="1:16">
      <c r="A94" s="28">
        <v>779013</v>
      </c>
      <c r="B94" s="29">
        <v>45544.8306134259</v>
      </c>
      <c r="C94" s="29">
        <v>45463.7779861111</v>
      </c>
      <c r="D94" s="29">
        <v>45574.8306134259</v>
      </c>
      <c r="E94" s="31" t="s">
        <v>708</v>
      </c>
      <c r="F94" s="31" t="s">
        <v>26</v>
      </c>
      <c r="G94" s="32">
        <v>50</v>
      </c>
      <c r="H94" s="31" t="s">
        <v>27</v>
      </c>
      <c r="I94" s="31" t="s">
        <v>43</v>
      </c>
      <c r="J94" s="16">
        <f>VLOOKUP(I94,'[1]套餐信息表(自助缴费） (12.24更新)'!$C:$J,8,FALSE)</f>
        <v>1</v>
      </c>
      <c r="K94" s="15">
        <f>VLOOKUP(I94,'[1]套餐信息表(自助缴费） (12.24更新)'!$C:$K,9,FALSE)</f>
        <v>25</v>
      </c>
      <c r="L94" s="3">
        <v>202409</v>
      </c>
      <c r="M94" s="3" t="s">
        <v>29</v>
      </c>
      <c r="N94" s="15">
        <v>25</v>
      </c>
      <c r="O94" s="15">
        <v>0</v>
      </c>
      <c r="P94" s="5">
        <f t="shared" si="1"/>
        <v>0</v>
      </c>
    </row>
    <row r="95" spans="1:16">
      <c r="A95" s="28">
        <v>776463</v>
      </c>
      <c r="B95" s="29">
        <v>45540.0714699074</v>
      </c>
      <c r="C95" s="29">
        <v>45539.9977430556</v>
      </c>
      <c r="D95" s="29">
        <v>45570.0714699074</v>
      </c>
      <c r="E95" s="31" t="s">
        <v>473</v>
      </c>
      <c r="F95" s="31" t="s">
        <v>26</v>
      </c>
      <c r="G95" s="32">
        <v>50</v>
      </c>
      <c r="H95" s="31" t="s">
        <v>27</v>
      </c>
      <c r="I95" s="31" t="s">
        <v>43</v>
      </c>
      <c r="J95" s="16">
        <f>VLOOKUP(I95,'[1]套餐信息表(自助缴费） (12.24更新)'!$C:$J,8,FALSE)</f>
        <v>1</v>
      </c>
      <c r="K95" s="15">
        <f>VLOOKUP(I95,'[1]套餐信息表(自助缴费） (12.24更新)'!$C:$K,9,FALSE)</f>
        <v>25</v>
      </c>
      <c r="L95" s="3">
        <v>202409</v>
      </c>
      <c r="M95" s="3" t="s">
        <v>29</v>
      </c>
      <c r="N95" s="15">
        <v>25</v>
      </c>
      <c r="O95" s="15">
        <v>0</v>
      </c>
      <c r="P95" s="5">
        <f t="shared" si="1"/>
        <v>0</v>
      </c>
    </row>
    <row r="96" spans="1:16">
      <c r="A96" s="28">
        <v>781174</v>
      </c>
      <c r="B96" s="29">
        <v>45548.9102546296</v>
      </c>
      <c r="C96" s="29">
        <v>45548.8983333333</v>
      </c>
      <c r="D96" s="29">
        <v>45578.9102546296</v>
      </c>
      <c r="E96" s="31" t="s">
        <v>474</v>
      </c>
      <c r="F96" s="31" t="s">
        <v>26</v>
      </c>
      <c r="G96" s="32">
        <v>50</v>
      </c>
      <c r="H96" s="31" t="s">
        <v>27</v>
      </c>
      <c r="I96" s="31" t="s">
        <v>43</v>
      </c>
      <c r="J96" s="16">
        <f>VLOOKUP(I96,'[1]套餐信息表(自助缴费） (12.24更新)'!$C:$J,8,FALSE)</f>
        <v>1</v>
      </c>
      <c r="K96" s="15">
        <f>VLOOKUP(I96,'[1]套餐信息表(自助缴费） (12.24更新)'!$C:$K,9,FALSE)</f>
        <v>25</v>
      </c>
      <c r="L96" s="3">
        <v>202409</v>
      </c>
      <c r="M96" s="3" t="s">
        <v>29</v>
      </c>
      <c r="N96" s="15">
        <v>25</v>
      </c>
      <c r="O96" s="15">
        <v>0</v>
      </c>
      <c r="P96" s="5">
        <f t="shared" si="1"/>
        <v>0</v>
      </c>
    </row>
    <row r="97" spans="1:16">
      <c r="A97" s="28">
        <v>790189</v>
      </c>
      <c r="B97" s="29">
        <v>45563.8329513889</v>
      </c>
      <c r="C97" s="29">
        <v>45559.9512037037</v>
      </c>
      <c r="D97" s="29">
        <v>45593.8329513889</v>
      </c>
      <c r="E97" s="31" t="s">
        <v>475</v>
      </c>
      <c r="F97" s="31" t="s">
        <v>26</v>
      </c>
      <c r="G97" s="32">
        <v>50</v>
      </c>
      <c r="H97" s="31" t="s">
        <v>27</v>
      </c>
      <c r="I97" s="31" t="s">
        <v>43</v>
      </c>
      <c r="J97" s="16">
        <f>VLOOKUP(I97,'[1]套餐信息表(自助缴费） (12.24更新)'!$C:$J,8,FALSE)</f>
        <v>1</v>
      </c>
      <c r="K97" s="15">
        <f>VLOOKUP(I97,'[1]套餐信息表(自助缴费） (12.24更新)'!$C:$K,9,FALSE)</f>
        <v>25</v>
      </c>
      <c r="L97" s="3">
        <v>202409</v>
      </c>
      <c r="M97" s="3" t="s">
        <v>29</v>
      </c>
      <c r="N97" s="15">
        <v>25</v>
      </c>
      <c r="O97" s="15">
        <v>0</v>
      </c>
      <c r="P97" s="5">
        <f t="shared" si="1"/>
        <v>0</v>
      </c>
    </row>
    <row r="98" spans="1:16">
      <c r="A98" s="28">
        <v>776507</v>
      </c>
      <c r="B98" s="29">
        <v>45540.3994097222</v>
      </c>
      <c r="C98" s="29">
        <v>45540.0703009259</v>
      </c>
      <c r="D98" s="29">
        <v>45570.3994097222</v>
      </c>
      <c r="E98" s="31" t="s">
        <v>476</v>
      </c>
      <c r="F98" s="31" t="s">
        <v>26</v>
      </c>
      <c r="G98" s="32">
        <v>50</v>
      </c>
      <c r="H98" s="31" t="s">
        <v>27</v>
      </c>
      <c r="I98" s="31" t="s">
        <v>43</v>
      </c>
      <c r="J98" s="16">
        <f>VLOOKUP(I98,'[1]套餐信息表(自助缴费） (12.24更新)'!$C:$J,8,FALSE)</f>
        <v>1</v>
      </c>
      <c r="K98" s="15">
        <f>VLOOKUP(I98,'[1]套餐信息表(自助缴费） (12.24更新)'!$C:$K,9,FALSE)</f>
        <v>25</v>
      </c>
      <c r="L98" s="3">
        <v>202409</v>
      </c>
      <c r="M98" s="3" t="s">
        <v>29</v>
      </c>
      <c r="N98" s="15">
        <v>25</v>
      </c>
      <c r="O98" s="15">
        <v>0</v>
      </c>
      <c r="P98" s="5">
        <f t="shared" si="1"/>
        <v>0</v>
      </c>
    </row>
    <row r="99" spans="1:16">
      <c r="A99" s="28">
        <v>775441</v>
      </c>
      <c r="B99" s="29">
        <v>45538.4294212963</v>
      </c>
      <c r="C99" s="29">
        <v>45538.3772337963</v>
      </c>
      <c r="D99" s="29">
        <v>45568.4294212963</v>
      </c>
      <c r="E99" s="31" t="s">
        <v>680</v>
      </c>
      <c r="F99" s="31" t="s">
        <v>26</v>
      </c>
      <c r="G99" s="32">
        <v>50</v>
      </c>
      <c r="H99" s="31" t="s">
        <v>27</v>
      </c>
      <c r="I99" s="31" t="s">
        <v>43</v>
      </c>
      <c r="J99" s="16">
        <f>VLOOKUP(I99,'[1]套餐信息表(自助缴费） (12.24更新)'!$C:$J,8,FALSE)</f>
        <v>1</v>
      </c>
      <c r="K99" s="15">
        <f>VLOOKUP(I99,'[1]套餐信息表(自助缴费） (12.24更新)'!$C:$K,9,FALSE)</f>
        <v>25</v>
      </c>
      <c r="L99" s="3">
        <v>202409</v>
      </c>
      <c r="M99" s="3" t="s">
        <v>29</v>
      </c>
      <c r="N99" s="15">
        <v>25</v>
      </c>
      <c r="O99" s="15">
        <v>0</v>
      </c>
      <c r="P99" s="5">
        <f t="shared" si="1"/>
        <v>0</v>
      </c>
    </row>
    <row r="100" spans="1:16">
      <c r="A100" s="28">
        <v>774051</v>
      </c>
      <c r="B100" s="29">
        <v>45536.4595833333</v>
      </c>
      <c r="C100" s="29">
        <v>45536.4574652778</v>
      </c>
      <c r="D100" s="29">
        <v>45566.4595833333</v>
      </c>
      <c r="E100" s="31" t="s">
        <v>649</v>
      </c>
      <c r="F100" s="31" t="s">
        <v>26</v>
      </c>
      <c r="G100" s="32">
        <v>50</v>
      </c>
      <c r="H100" s="31" t="s">
        <v>27</v>
      </c>
      <c r="I100" s="31" t="s">
        <v>43</v>
      </c>
      <c r="J100" s="16">
        <f>VLOOKUP(I100,'[1]套餐信息表(自助缴费） (12.24更新)'!$C:$J,8,FALSE)</f>
        <v>1</v>
      </c>
      <c r="K100" s="15">
        <f>VLOOKUP(I100,'[1]套餐信息表(自助缴费） (12.24更新)'!$C:$K,9,FALSE)</f>
        <v>25</v>
      </c>
      <c r="L100" s="3">
        <v>202409</v>
      </c>
      <c r="M100" s="3" t="s">
        <v>29</v>
      </c>
      <c r="N100" s="15">
        <v>25</v>
      </c>
      <c r="O100" s="15">
        <v>0</v>
      </c>
      <c r="P100" s="5">
        <f t="shared" si="1"/>
        <v>0</v>
      </c>
    </row>
    <row r="101" spans="1:16">
      <c r="A101" s="28">
        <v>781883</v>
      </c>
      <c r="B101" s="29">
        <v>45550.4406944444</v>
      </c>
      <c r="C101" s="29">
        <v>45550.0011458333</v>
      </c>
      <c r="D101" s="29">
        <v>45580.4406944444</v>
      </c>
      <c r="E101" s="31" t="s">
        <v>477</v>
      </c>
      <c r="F101" s="31" t="s">
        <v>26</v>
      </c>
      <c r="G101" s="32">
        <v>50</v>
      </c>
      <c r="H101" s="31" t="s">
        <v>27</v>
      </c>
      <c r="I101" s="31" t="s">
        <v>43</v>
      </c>
      <c r="J101" s="16">
        <f>VLOOKUP(I101,'[1]套餐信息表(自助缴费） (12.24更新)'!$C:$J,8,FALSE)</f>
        <v>1</v>
      </c>
      <c r="K101" s="15">
        <f>VLOOKUP(I101,'[1]套餐信息表(自助缴费） (12.24更新)'!$C:$K,9,FALSE)</f>
        <v>25</v>
      </c>
      <c r="L101" s="3">
        <v>202409</v>
      </c>
      <c r="M101" s="3" t="s">
        <v>29</v>
      </c>
      <c r="N101" s="15">
        <v>25</v>
      </c>
      <c r="O101" s="15">
        <v>0</v>
      </c>
      <c r="P101" s="5">
        <f t="shared" si="1"/>
        <v>0</v>
      </c>
    </row>
    <row r="102" spans="1:16">
      <c r="A102" s="28">
        <v>779756</v>
      </c>
      <c r="B102" s="29">
        <v>45545.9950462963</v>
      </c>
      <c r="C102" s="29">
        <v>45545.9631134259</v>
      </c>
      <c r="D102" s="29">
        <v>45575.9950462963</v>
      </c>
      <c r="E102" s="31" t="s">
        <v>478</v>
      </c>
      <c r="F102" s="31" t="s">
        <v>26</v>
      </c>
      <c r="G102" s="32">
        <v>50</v>
      </c>
      <c r="H102" s="31" t="s">
        <v>27</v>
      </c>
      <c r="I102" s="31" t="s">
        <v>43</v>
      </c>
      <c r="J102" s="16">
        <f>VLOOKUP(I102,'[1]套餐信息表(自助缴费） (12.24更新)'!$C:$J,8,FALSE)</f>
        <v>1</v>
      </c>
      <c r="K102" s="15">
        <f>VLOOKUP(I102,'[1]套餐信息表(自助缴费） (12.24更新)'!$C:$K,9,FALSE)</f>
        <v>25</v>
      </c>
      <c r="L102" s="3">
        <v>202409</v>
      </c>
      <c r="M102" s="3" t="s">
        <v>29</v>
      </c>
      <c r="N102" s="15">
        <v>25</v>
      </c>
      <c r="O102" s="15">
        <v>0</v>
      </c>
      <c r="P102" s="5">
        <f t="shared" si="1"/>
        <v>0</v>
      </c>
    </row>
    <row r="103" spans="1:16">
      <c r="A103" s="28">
        <v>783175</v>
      </c>
      <c r="B103" s="29">
        <v>45552.6769444444</v>
      </c>
      <c r="C103" s="29">
        <v>45552.5827546296</v>
      </c>
      <c r="D103" s="29">
        <v>45582.6769444444</v>
      </c>
      <c r="E103" s="31" t="s">
        <v>479</v>
      </c>
      <c r="F103" s="31" t="s">
        <v>26</v>
      </c>
      <c r="G103" s="32">
        <v>50</v>
      </c>
      <c r="H103" s="31" t="s">
        <v>27</v>
      </c>
      <c r="I103" s="31" t="s">
        <v>43</v>
      </c>
      <c r="J103" s="16">
        <f>VLOOKUP(I103,'[1]套餐信息表(自助缴费） (12.24更新)'!$C:$J,8,FALSE)</f>
        <v>1</v>
      </c>
      <c r="K103" s="15">
        <f>VLOOKUP(I103,'[1]套餐信息表(自助缴费） (12.24更新)'!$C:$K,9,FALSE)</f>
        <v>25</v>
      </c>
      <c r="L103" s="3">
        <v>202409</v>
      </c>
      <c r="M103" s="3" t="s">
        <v>29</v>
      </c>
      <c r="N103" s="15">
        <v>25</v>
      </c>
      <c r="O103" s="15">
        <v>0</v>
      </c>
      <c r="P103" s="5">
        <f t="shared" si="1"/>
        <v>0</v>
      </c>
    </row>
    <row r="104" spans="1:16">
      <c r="A104" s="28">
        <v>780711</v>
      </c>
      <c r="B104" s="29">
        <v>45547.949224537</v>
      </c>
      <c r="C104" s="29">
        <v>45547.9283333333</v>
      </c>
      <c r="D104" s="29">
        <v>45577.949224537</v>
      </c>
      <c r="E104" s="31" t="s">
        <v>480</v>
      </c>
      <c r="F104" s="31" t="s">
        <v>26</v>
      </c>
      <c r="G104" s="32">
        <v>50</v>
      </c>
      <c r="H104" s="31" t="s">
        <v>27</v>
      </c>
      <c r="I104" s="31" t="s">
        <v>43</v>
      </c>
      <c r="J104" s="16">
        <f>VLOOKUP(I104,'[1]套餐信息表(自助缴费） (12.24更新)'!$C:$J,8,FALSE)</f>
        <v>1</v>
      </c>
      <c r="K104" s="15">
        <f>VLOOKUP(I104,'[1]套餐信息表(自助缴费） (12.24更新)'!$C:$K,9,FALSE)</f>
        <v>25</v>
      </c>
      <c r="L104" s="3">
        <v>202409</v>
      </c>
      <c r="M104" s="3" t="s">
        <v>29</v>
      </c>
      <c r="N104" s="15">
        <v>25</v>
      </c>
      <c r="O104" s="15">
        <v>0</v>
      </c>
      <c r="P104" s="5">
        <f t="shared" si="1"/>
        <v>0</v>
      </c>
    </row>
    <row r="105" spans="1:16">
      <c r="A105" s="28">
        <v>784771</v>
      </c>
      <c r="B105" s="29">
        <v>45554.7761689815</v>
      </c>
      <c r="C105" s="29">
        <v>45577.949224537</v>
      </c>
      <c r="D105" s="29">
        <v>45608.949224537</v>
      </c>
      <c r="E105" s="31" t="s">
        <v>480</v>
      </c>
      <c r="F105" s="31" t="s">
        <v>26</v>
      </c>
      <c r="G105" s="32">
        <v>50</v>
      </c>
      <c r="H105" s="31" t="s">
        <v>27</v>
      </c>
      <c r="I105" s="31" t="s">
        <v>43</v>
      </c>
      <c r="J105" s="16">
        <f>VLOOKUP(I105,'[1]套餐信息表(自助缴费） (12.24更新)'!$C:$J,8,FALSE)</f>
        <v>1</v>
      </c>
      <c r="K105" s="15">
        <f>VLOOKUP(I105,'[1]套餐信息表(自助缴费） (12.24更新)'!$C:$K,9,FALSE)</f>
        <v>25</v>
      </c>
      <c r="L105" s="16" t="s">
        <v>29</v>
      </c>
      <c r="M105" s="3">
        <v>202410</v>
      </c>
      <c r="N105" s="15">
        <v>0</v>
      </c>
      <c r="O105" s="15">
        <v>25</v>
      </c>
      <c r="P105" s="5" t="e">
        <f t="shared" si="1"/>
        <v>#DIV/0!</v>
      </c>
    </row>
    <row r="106" spans="1:16">
      <c r="A106" s="28">
        <v>784783</v>
      </c>
      <c r="B106" s="29">
        <v>45554.7842939815</v>
      </c>
      <c r="C106" s="29">
        <v>45543.5177083333</v>
      </c>
      <c r="D106" s="29">
        <v>45584.7842939815</v>
      </c>
      <c r="E106" s="31" t="s">
        <v>650</v>
      </c>
      <c r="F106" s="31" t="s">
        <v>26</v>
      </c>
      <c r="G106" s="32">
        <v>50</v>
      </c>
      <c r="H106" s="31" t="s">
        <v>27</v>
      </c>
      <c r="I106" s="31" t="s">
        <v>43</v>
      </c>
      <c r="J106" s="16">
        <f>VLOOKUP(I106,'[1]套餐信息表(自助缴费） (12.24更新)'!$C:$J,8,FALSE)</f>
        <v>1</v>
      </c>
      <c r="K106" s="15">
        <f>VLOOKUP(I106,'[1]套餐信息表(自助缴费） (12.24更新)'!$C:$K,9,FALSE)</f>
        <v>25</v>
      </c>
      <c r="L106" s="3">
        <v>202409</v>
      </c>
      <c r="M106" s="3" t="s">
        <v>29</v>
      </c>
      <c r="N106" s="15">
        <v>25</v>
      </c>
      <c r="O106" s="15">
        <v>0</v>
      </c>
      <c r="P106" s="5">
        <f t="shared" si="1"/>
        <v>0</v>
      </c>
    </row>
    <row r="107" spans="1:16">
      <c r="A107" s="28">
        <v>787660</v>
      </c>
      <c r="B107" s="29">
        <v>45559.4947800926</v>
      </c>
      <c r="C107" s="29">
        <v>45559.5116087963</v>
      </c>
      <c r="D107" s="29">
        <v>45589.5116087963</v>
      </c>
      <c r="E107" s="31" t="s">
        <v>481</v>
      </c>
      <c r="F107" s="31" t="s">
        <v>26</v>
      </c>
      <c r="G107" s="32">
        <v>50</v>
      </c>
      <c r="H107" s="31" t="s">
        <v>27</v>
      </c>
      <c r="I107" s="31" t="s">
        <v>43</v>
      </c>
      <c r="J107" s="16">
        <f>VLOOKUP(I107,'[1]套餐信息表(自助缴费） (12.24更新)'!$C:$J,8,FALSE)</f>
        <v>1</v>
      </c>
      <c r="K107" s="15">
        <f>VLOOKUP(I107,'[1]套餐信息表(自助缴费） (12.24更新)'!$C:$K,9,FALSE)</f>
        <v>25</v>
      </c>
      <c r="L107" s="3">
        <v>202409</v>
      </c>
      <c r="M107" s="3" t="s">
        <v>29</v>
      </c>
      <c r="N107" s="15">
        <v>25</v>
      </c>
      <c r="O107" s="15">
        <v>0</v>
      </c>
      <c r="P107" s="5">
        <f t="shared" si="1"/>
        <v>0</v>
      </c>
    </row>
    <row r="108" spans="1:16">
      <c r="A108" s="28">
        <v>778631</v>
      </c>
      <c r="B108" s="29">
        <v>45543.9674884259</v>
      </c>
      <c r="C108" s="29">
        <v>45543.9612268519</v>
      </c>
      <c r="D108" s="29">
        <v>45573.9674884259</v>
      </c>
      <c r="E108" s="31" t="s">
        <v>482</v>
      </c>
      <c r="F108" s="31" t="s">
        <v>26</v>
      </c>
      <c r="G108" s="32">
        <v>50</v>
      </c>
      <c r="H108" s="31" t="s">
        <v>27</v>
      </c>
      <c r="I108" s="31" t="s">
        <v>43</v>
      </c>
      <c r="J108" s="16">
        <f>VLOOKUP(I108,'[1]套餐信息表(自助缴费） (12.24更新)'!$C:$J,8,FALSE)</f>
        <v>1</v>
      </c>
      <c r="K108" s="15">
        <f>VLOOKUP(I108,'[1]套餐信息表(自助缴费） (12.24更新)'!$C:$K,9,FALSE)</f>
        <v>25</v>
      </c>
      <c r="L108" s="3">
        <v>202409</v>
      </c>
      <c r="M108" s="3" t="s">
        <v>29</v>
      </c>
      <c r="N108" s="15">
        <v>25</v>
      </c>
      <c r="O108" s="15">
        <v>0</v>
      </c>
      <c r="P108" s="5">
        <f t="shared" si="1"/>
        <v>0</v>
      </c>
    </row>
    <row r="109" spans="1:16">
      <c r="A109" s="28">
        <v>779174</v>
      </c>
      <c r="B109" s="29">
        <v>45544.9775578704</v>
      </c>
      <c r="C109" s="29">
        <v>45544.9768402778</v>
      </c>
      <c r="D109" s="29">
        <v>45574.9775578704</v>
      </c>
      <c r="E109" s="31" t="s">
        <v>483</v>
      </c>
      <c r="F109" s="31" t="s">
        <v>26</v>
      </c>
      <c r="G109" s="32">
        <v>50</v>
      </c>
      <c r="H109" s="31" t="s">
        <v>27</v>
      </c>
      <c r="I109" s="31" t="s">
        <v>43</v>
      </c>
      <c r="J109" s="16">
        <f>VLOOKUP(I109,'[1]套餐信息表(自助缴费） (12.24更新)'!$C:$J,8,FALSE)</f>
        <v>1</v>
      </c>
      <c r="K109" s="15">
        <f>VLOOKUP(I109,'[1]套餐信息表(自助缴费） (12.24更新)'!$C:$K,9,FALSE)</f>
        <v>25</v>
      </c>
      <c r="L109" s="3">
        <v>202409</v>
      </c>
      <c r="M109" s="3" t="s">
        <v>29</v>
      </c>
      <c r="N109" s="15">
        <v>25</v>
      </c>
      <c r="O109" s="15">
        <v>0</v>
      </c>
      <c r="P109" s="5">
        <f t="shared" si="1"/>
        <v>0</v>
      </c>
    </row>
    <row r="110" spans="1:16">
      <c r="A110" s="28">
        <v>785539</v>
      </c>
      <c r="B110" s="29">
        <v>45555.8300578704</v>
      </c>
      <c r="C110" s="29">
        <v>45558.7791666667</v>
      </c>
      <c r="D110" s="29">
        <v>45588.7791666667</v>
      </c>
      <c r="E110" s="31" t="s">
        <v>484</v>
      </c>
      <c r="F110" s="31" t="s">
        <v>26</v>
      </c>
      <c r="G110" s="32">
        <v>50</v>
      </c>
      <c r="H110" s="31" t="s">
        <v>27</v>
      </c>
      <c r="I110" s="31" t="s">
        <v>43</v>
      </c>
      <c r="J110" s="16">
        <f>VLOOKUP(I110,'[1]套餐信息表(自助缴费） (12.24更新)'!$C:$J,8,FALSE)</f>
        <v>1</v>
      </c>
      <c r="K110" s="15">
        <f>VLOOKUP(I110,'[1]套餐信息表(自助缴费） (12.24更新)'!$C:$K,9,FALSE)</f>
        <v>25</v>
      </c>
      <c r="L110" s="3">
        <v>202409</v>
      </c>
      <c r="M110" s="3" t="s">
        <v>29</v>
      </c>
      <c r="N110" s="15">
        <v>25</v>
      </c>
      <c r="O110" s="15">
        <v>0</v>
      </c>
      <c r="P110" s="5">
        <f t="shared" si="1"/>
        <v>0</v>
      </c>
    </row>
    <row r="111" spans="1:16">
      <c r="A111" s="28">
        <v>781177</v>
      </c>
      <c r="B111" s="29">
        <v>45548.9104398148</v>
      </c>
      <c r="C111" s="29">
        <v>45516.886412037</v>
      </c>
      <c r="D111" s="29">
        <v>45578.9104398148</v>
      </c>
      <c r="E111" s="31" t="s">
        <v>485</v>
      </c>
      <c r="F111" s="31" t="s">
        <v>26</v>
      </c>
      <c r="G111" s="32">
        <v>50</v>
      </c>
      <c r="H111" s="31" t="s">
        <v>27</v>
      </c>
      <c r="I111" s="31" t="s">
        <v>43</v>
      </c>
      <c r="J111" s="16">
        <f>VLOOKUP(I111,'[1]套餐信息表(自助缴费） (12.24更新)'!$C:$J,8,FALSE)</f>
        <v>1</v>
      </c>
      <c r="K111" s="15">
        <f>VLOOKUP(I111,'[1]套餐信息表(自助缴费） (12.24更新)'!$C:$K,9,FALSE)</f>
        <v>25</v>
      </c>
      <c r="L111" s="3">
        <v>202409</v>
      </c>
      <c r="M111" s="3" t="s">
        <v>29</v>
      </c>
      <c r="N111" s="15">
        <v>25</v>
      </c>
      <c r="O111" s="15">
        <v>0</v>
      </c>
      <c r="P111" s="5">
        <f t="shared" si="1"/>
        <v>0</v>
      </c>
    </row>
    <row r="112" spans="1:16">
      <c r="A112" s="28">
        <v>782675</v>
      </c>
      <c r="B112" s="29">
        <v>45551.7630092593</v>
      </c>
      <c r="C112" s="29">
        <v>45555.7340856481</v>
      </c>
      <c r="D112" s="29">
        <v>45585.7340856481</v>
      </c>
      <c r="E112" s="31" t="s">
        <v>486</v>
      </c>
      <c r="F112" s="31" t="s">
        <v>26</v>
      </c>
      <c r="G112" s="32">
        <v>50</v>
      </c>
      <c r="H112" s="31" t="s">
        <v>27</v>
      </c>
      <c r="I112" s="31" t="s">
        <v>43</v>
      </c>
      <c r="J112" s="16">
        <f>VLOOKUP(I112,'[1]套餐信息表(自助缴费） (12.24更新)'!$C:$J,8,FALSE)</f>
        <v>1</v>
      </c>
      <c r="K112" s="15">
        <f>VLOOKUP(I112,'[1]套餐信息表(自助缴费） (12.24更新)'!$C:$K,9,FALSE)</f>
        <v>25</v>
      </c>
      <c r="L112" s="3">
        <v>202409</v>
      </c>
      <c r="M112" s="3" t="s">
        <v>29</v>
      </c>
      <c r="N112" s="15">
        <v>25</v>
      </c>
      <c r="O112" s="15">
        <v>0</v>
      </c>
      <c r="P112" s="5">
        <f t="shared" si="1"/>
        <v>0</v>
      </c>
    </row>
    <row r="113" spans="1:16">
      <c r="A113" s="28">
        <v>779249</v>
      </c>
      <c r="B113" s="29">
        <v>45545.4453009259</v>
      </c>
      <c r="C113" s="29">
        <v>45545.4395833333</v>
      </c>
      <c r="D113" s="29">
        <v>45575.4453009259</v>
      </c>
      <c r="E113" s="31" t="s">
        <v>487</v>
      </c>
      <c r="F113" s="31" t="s">
        <v>26</v>
      </c>
      <c r="G113" s="32">
        <v>50</v>
      </c>
      <c r="H113" s="31" t="s">
        <v>27</v>
      </c>
      <c r="I113" s="31" t="s">
        <v>43</v>
      </c>
      <c r="J113" s="16">
        <f>VLOOKUP(I113,'[1]套餐信息表(自助缴费） (12.24更新)'!$C:$J,8,FALSE)</f>
        <v>1</v>
      </c>
      <c r="K113" s="15">
        <f>VLOOKUP(I113,'[1]套餐信息表(自助缴费） (12.24更新)'!$C:$K,9,FALSE)</f>
        <v>25</v>
      </c>
      <c r="L113" s="3">
        <v>202409</v>
      </c>
      <c r="M113" s="3" t="s">
        <v>29</v>
      </c>
      <c r="N113" s="15">
        <v>25</v>
      </c>
      <c r="O113" s="15">
        <v>0</v>
      </c>
      <c r="P113" s="5">
        <f t="shared" si="1"/>
        <v>0</v>
      </c>
    </row>
    <row r="114" spans="1:16">
      <c r="A114" s="28">
        <v>777034</v>
      </c>
      <c r="B114" s="29">
        <v>45541.1934953704</v>
      </c>
      <c r="C114" s="29">
        <v>45541.189212963</v>
      </c>
      <c r="D114" s="29">
        <v>45571.1934953704</v>
      </c>
      <c r="E114" s="31" t="s">
        <v>488</v>
      </c>
      <c r="F114" s="31" t="s">
        <v>26</v>
      </c>
      <c r="G114" s="32">
        <v>50</v>
      </c>
      <c r="H114" s="31" t="s">
        <v>27</v>
      </c>
      <c r="I114" s="31" t="s">
        <v>43</v>
      </c>
      <c r="J114" s="16">
        <f>VLOOKUP(I114,'[1]套餐信息表(自助缴费） (12.24更新)'!$C:$J,8,FALSE)</f>
        <v>1</v>
      </c>
      <c r="K114" s="15">
        <f>VLOOKUP(I114,'[1]套餐信息表(自助缴费） (12.24更新)'!$C:$K,9,FALSE)</f>
        <v>25</v>
      </c>
      <c r="L114" s="3">
        <v>202409</v>
      </c>
      <c r="M114" s="3" t="s">
        <v>29</v>
      </c>
      <c r="N114" s="15">
        <v>25</v>
      </c>
      <c r="O114" s="15">
        <v>0</v>
      </c>
      <c r="P114" s="5">
        <f t="shared" si="1"/>
        <v>0</v>
      </c>
    </row>
    <row r="115" spans="1:16">
      <c r="A115" s="28">
        <v>787180</v>
      </c>
      <c r="B115" s="29">
        <v>45558.5748726852</v>
      </c>
      <c r="C115" s="29">
        <v>45571.1934953704</v>
      </c>
      <c r="D115" s="29">
        <v>45602.1934953704</v>
      </c>
      <c r="E115" s="31" t="s">
        <v>488</v>
      </c>
      <c r="F115" s="31" t="s">
        <v>26</v>
      </c>
      <c r="G115" s="32">
        <v>50</v>
      </c>
      <c r="H115" s="31" t="s">
        <v>27</v>
      </c>
      <c r="I115" s="31" t="s">
        <v>43</v>
      </c>
      <c r="J115" s="16">
        <f>VLOOKUP(I115,'[1]套餐信息表(自助缴费） (12.24更新)'!$C:$J,8,FALSE)</f>
        <v>1</v>
      </c>
      <c r="K115" s="15">
        <f>VLOOKUP(I115,'[1]套餐信息表(自助缴费） (12.24更新)'!$C:$K,9,FALSE)</f>
        <v>25</v>
      </c>
      <c r="L115" s="16" t="s">
        <v>29</v>
      </c>
      <c r="M115" s="3">
        <v>202410</v>
      </c>
      <c r="N115" s="15">
        <v>0</v>
      </c>
      <c r="O115" s="15">
        <v>25</v>
      </c>
      <c r="P115" s="5" t="e">
        <f t="shared" si="1"/>
        <v>#DIV/0!</v>
      </c>
    </row>
    <row r="116" spans="1:16">
      <c r="A116" s="28">
        <v>777697</v>
      </c>
      <c r="B116" s="29">
        <v>45542.5861226852</v>
      </c>
      <c r="C116" s="29">
        <v>45534.8728125</v>
      </c>
      <c r="D116" s="29">
        <v>45572.5861226852</v>
      </c>
      <c r="E116" s="31" t="s">
        <v>489</v>
      </c>
      <c r="F116" s="31" t="s">
        <v>26</v>
      </c>
      <c r="G116" s="32">
        <v>50</v>
      </c>
      <c r="H116" s="31" t="s">
        <v>27</v>
      </c>
      <c r="I116" s="31" t="s">
        <v>43</v>
      </c>
      <c r="J116" s="16">
        <f>VLOOKUP(I116,'[1]套餐信息表(自助缴费） (12.24更新)'!$C:$J,8,FALSE)</f>
        <v>1</v>
      </c>
      <c r="K116" s="15">
        <f>VLOOKUP(I116,'[1]套餐信息表(自助缴费） (12.24更新)'!$C:$K,9,FALSE)</f>
        <v>25</v>
      </c>
      <c r="L116" s="3">
        <v>202409</v>
      </c>
      <c r="M116" s="3" t="s">
        <v>29</v>
      </c>
      <c r="N116" s="15">
        <v>25</v>
      </c>
      <c r="O116" s="15">
        <v>0</v>
      </c>
      <c r="P116" s="5">
        <f t="shared" si="1"/>
        <v>0</v>
      </c>
    </row>
    <row r="117" spans="1:16">
      <c r="A117" s="28">
        <v>790267</v>
      </c>
      <c r="B117" s="29">
        <v>45563.9189699074</v>
      </c>
      <c r="C117" s="29">
        <v>45563.911875</v>
      </c>
      <c r="D117" s="29">
        <v>45593.9189699074</v>
      </c>
      <c r="E117" s="31" t="s">
        <v>681</v>
      </c>
      <c r="F117" s="31" t="s">
        <v>26</v>
      </c>
      <c r="G117" s="32">
        <v>50</v>
      </c>
      <c r="H117" s="31" t="s">
        <v>27</v>
      </c>
      <c r="I117" s="31" t="s">
        <v>43</v>
      </c>
      <c r="J117" s="16">
        <f>VLOOKUP(I117,'[1]套餐信息表(自助缴费） (12.24更新)'!$C:$J,8,FALSE)</f>
        <v>1</v>
      </c>
      <c r="K117" s="15">
        <f>VLOOKUP(I117,'[1]套餐信息表(自助缴费） (12.24更新)'!$C:$K,9,FALSE)</f>
        <v>25</v>
      </c>
      <c r="L117" s="3">
        <v>202409</v>
      </c>
      <c r="M117" s="3" t="s">
        <v>29</v>
      </c>
      <c r="N117" s="15">
        <v>25</v>
      </c>
      <c r="O117" s="15">
        <v>0</v>
      </c>
      <c r="P117" s="5">
        <f t="shared" si="1"/>
        <v>0</v>
      </c>
    </row>
    <row r="118" spans="1:16">
      <c r="A118" s="28">
        <v>785291</v>
      </c>
      <c r="B118" s="29">
        <v>45555.5283217593</v>
      </c>
      <c r="C118" s="29">
        <v>45554.3846527778</v>
      </c>
      <c r="D118" s="29">
        <v>45585.5283217593</v>
      </c>
      <c r="E118" s="31" t="s">
        <v>490</v>
      </c>
      <c r="F118" s="31" t="s">
        <v>26</v>
      </c>
      <c r="G118" s="32">
        <v>50</v>
      </c>
      <c r="H118" s="31" t="s">
        <v>27</v>
      </c>
      <c r="I118" s="31" t="s">
        <v>43</v>
      </c>
      <c r="J118" s="16">
        <f>VLOOKUP(I118,'[1]套餐信息表(自助缴费） (12.24更新)'!$C:$J,8,FALSE)</f>
        <v>1</v>
      </c>
      <c r="K118" s="15">
        <f>VLOOKUP(I118,'[1]套餐信息表(自助缴费） (12.24更新)'!$C:$K,9,FALSE)</f>
        <v>25</v>
      </c>
      <c r="L118" s="3">
        <v>202409</v>
      </c>
      <c r="M118" s="3" t="s">
        <v>29</v>
      </c>
      <c r="N118" s="15">
        <v>25</v>
      </c>
      <c r="O118" s="15">
        <v>0</v>
      </c>
      <c r="P118" s="5">
        <f t="shared" si="1"/>
        <v>0</v>
      </c>
    </row>
    <row r="119" spans="1:16">
      <c r="A119" s="28">
        <v>782912</v>
      </c>
      <c r="B119" s="29">
        <v>45551.9982638889</v>
      </c>
      <c r="C119" s="29">
        <v>45554.9320949074</v>
      </c>
      <c r="D119" s="29">
        <v>45584.9320949074</v>
      </c>
      <c r="E119" s="31" t="s">
        <v>491</v>
      </c>
      <c r="F119" s="31" t="s">
        <v>26</v>
      </c>
      <c r="G119" s="32">
        <v>50</v>
      </c>
      <c r="H119" s="31" t="s">
        <v>27</v>
      </c>
      <c r="I119" s="31" t="s">
        <v>43</v>
      </c>
      <c r="J119" s="16">
        <f>VLOOKUP(I119,'[1]套餐信息表(自助缴费） (12.24更新)'!$C:$J,8,FALSE)</f>
        <v>1</v>
      </c>
      <c r="K119" s="15">
        <f>VLOOKUP(I119,'[1]套餐信息表(自助缴费） (12.24更新)'!$C:$K,9,FALSE)</f>
        <v>25</v>
      </c>
      <c r="L119" s="3">
        <v>202409</v>
      </c>
      <c r="M119" s="3" t="s">
        <v>29</v>
      </c>
      <c r="N119" s="15">
        <v>25</v>
      </c>
      <c r="O119" s="15">
        <v>0</v>
      </c>
      <c r="P119" s="5">
        <f t="shared" si="1"/>
        <v>0</v>
      </c>
    </row>
    <row r="120" spans="1:16">
      <c r="A120" s="28">
        <v>785985</v>
      </c>
      <c r="B120" s="29">
        <v>45556.6239583333</v>
      </c>
      <c r="C120" s="29">
        <v>45351</v>
      </c>
      <c r="D120" s="29">
        <v>45586.6239583333</v>
      </c>
      <c r="E120" s="31" t="s">
        <v>709</v>
      </c>
      <c r="F120" s="31" t="s">
        <v>26</v>
      </c>
      <c r="G120" s="32">
        <v>50</v>
      </c>
      <c r="H120" s="31" t="s">
        <v>27</v>
      </c>
      <c r="I120" s="31" t="s">
        <v>43</v>
      </c>
      <c r="J120" s="16">
        <f>VLOOKUP(I120,'[1]套餐信息表(自助缴费） (12.24更新)'!$C:$J,8,FALSE)</f>
        <v>1</v>
      </c>
      <c r="K120" s="15">
        <f>VLOOKUP(I120,'[1]套餐信息表(自助缴费） (12.24更新)'!$C:$K,9,FALSE)</f>
        <v>25</v>
      </c>
      <c r="L120" s="3">
        <v>202409</v>
      </c>
      <c r="M120" s="3" t="s">
        <v>29</v>
      </c>
      <c r="N120" s="15">
        <v>25</v>
      </c>
      <c r="O120" s="15">
        <v>0</v>
      </c>
      <c r="P120" s="5">
        <f t="shared" si="1"/>
        <v>0</v>
      </c>
    </row>
    <row r="121" spans="1:16">
      <c r="A121" s="28">
        <v>784016</v>
      </c>
      <c r="B121" s="29">
        <v>45553.7483217593</v>
      </c>
      <c r="C121" s="29">
        <v>45553.7224768518</v>
      </c>
      <c r="D121" s="29">
        <v>45644.7483217593</v>
      </c>
      <c r="E121" s="31" t="s">
        <v>493</v>
      </c>
      <c r="F121" s="31" t="s">
        <v>26</v>
      </c>
      <c r="G121" s="32">
        <v>145</v>
      </c>
      <c r="H121" s="31" t="s">
        <v>27</v>
      </c>
      <c r="I121" s="31" t="s">
        <v>45</v>
      </c>
      <c r="J121" s="16">
        <f>VLOOKUP(I121,'[1]套餐信息表(自助缴费） (12.24更新)'!$C:$J,8,FALSE)</f>
        <v>3</v>
      </c>
      <c r="K121" s="15">
        <f>VLOOKUP(I121,'[1]套餐信息表(自助缴费） (12.24更新)'!$C:$K,9,FALSE)</f>
        <v>72.5</v>
      </c>
      <c r="L121" s="3">
        <v>202409</v>
      </c>
      <c r="M121" s="3" t="s">
        <v>388</v>
      </c>
      <c r="N121" s="15">
        <v>24.1666666666667</v>
      </c>
      <c r="O121" s="15">
        <v>48.3333333333333</v>
      </c>
      <c r="P121" s="5">
        <f t="shared" si="1"/>
        <v>2</v>
      </c>
    </row>
    <row r="122" spans="1:16">
      <c r="A122" s="28">
        <v>780300</v>
      </c>
      <c r="B122" s="29">
        <v>45547.3907291667</v>
      </c>
      <c r="C122" s="29">
        <v>45546.9384259259</v>
      </c>
      <c r="D122" s="29">
        <v>45577.3907291667</v>
      </c>
      <c r="E122" s="31" t="s">
        <v>494</v>
      </c>
      <c r="F122" s="31" t="s">
        <v>26</v>
      </c>
      <c r="G122" s="32">
        <v>50</v>
      </c>
      <c r="H122" s="31" t="s">
        <v>27</v>
      </c>
      <c r="I122" s="31" t="s">
        <v>43</v>
      </c>
      <c r="J122" s="16">
        <f>VLOOKUP(I122,'[1]套餐信息表(自助缴费） (12.24更新)'!$C:$J,8,FALSE)</f>
        <v>1</v>
      </c>
      <c r="K122" s="15">
        <f>VLOOKUP(I122,'[1]套餐信息表(自助缴费） (12.24更新)'!$C:$K,9,FALSE)</f>
        <v>25</v>
      </c>
      <c r="L122" s="3">
        <v>202409</v>
      </c>
      <c r="M122" s="3" t="s">
        <v>29</v>
      </c>
      <c r="N122" s="15">
        <v>25</v>
      </c>
      <c r="O122" s="15">
        <v>0</v>
      </c>
      <c r="P122" s="5">
        <f t="shared" si="1"/>
        <v>0</v>
      </c>
    </row>
    <row r="123" spans="1:16">
      <c r="A123" s="28">
        <v>786633</v>
      </c>
      <c r="B123" s="29">
        <v>45557.6292013889</v>
      </c>
      <c r="C123" s="29">
        <v>45557.5423842593</v>
      </c>
      <c r="D123" s="29">
        <v>45587.6292013889</v>
      </c>
      <c r="E123" s="31" t="s">
        <v>652</v>
      </c>
      <c r="F123" s="31" t="s">
        <v>26</v>
      </c>
      <c r="G123" s="32">
        <v>50</v>
      </c>
      <c r="H123" s="31" t="s">
        <v>27</v>
      </c>
      <c r="I123" s="31" t="s">
        <v>43</v>
      </c>
      <c r="J123" s="16">
        <f>VLOOKUP(I123,'[1]套餐信息表(自助缴费） (12.24更新)'!$C:$J,8,FALSE)</f>
        <v>1</v>
      </c>
      <c r="K123" s="15">
        <f>VLOOKUP(I123,'[1]套餐信息表(自助缴费） (12.24更新)'!$C:$K,9,FALSE)</f>
        <v>25</v>
      </c>
      <c r="L123" s="3">
        <v>202409</v>
      </c>
      <c r="M123" s="3" t="s">
        <v>29</v>
      </c>
      <c r="N123" s="15">
        <v>25</v>
      </c>
      <c r="O123" s="15">
        <v>0</v>
      </c>
      <c r="P123" s="5">
        <f t="shared" si="1"/>
        <v>0</v>
      </c>
    </row>
    <row r="124" spans="1:16">
      <c r="A124" s="28">
        <v>782185</v>
      </c>
      <c r="B124" s="29">
        <v>45550.8531018519</v>
      </c>
      <c r="C124" s="29">
        <v>45552.9263657407</v>
      </c>
      <c r="D124" s="29">
        <v>45733.9263657407</v>
      </c>
      <c r="E124" s="31" t="s">
        <v>495</v>
      </c>
      <c r="F124" s="31" t="s">
        <v>26</v>
      </c>
      <c r="G124" s="32">
        <v>280</v>
      </c>
      <c r="H124" s="31" t="s">
        <v>27</v>
      </c>
      <c r="I124" s="31" t="s">
        <v>28</v>
      </c>
      <c r="J124" s="16">
        <f>VLOOKUP(I124,'[1]套餐信息表(自助缴费） (12.24更新)'!$C:$J,8,FALSE)</f>
        <v>6</v>
      </c>
      <c r="K124" s="15">
        <f>VLOOKUP(I124,'[1]套餐信息表(自助缴费） (12.24更新)'!$C:$K,9,FALSE)</f>
        <v>140</v>
      </c>
      <c r="L124" s="3">
        <v>202409</v>
      </c>
      <c r="M124" s="3" t="s">
        <v>395</v>
      </c>
      <c r="N124" s="15">
        <v>23.3333333333333</v>
      </c>
      <c r="O124" s="15">
        <v>116.666666666667</v>
      </c>
      <c r="P124" s="5">
        <f t="shared" si="1"/>
        <v>5.00000000000002</v>
      </c>
    </row>
    <row r="125" spans="1:16">
      <c r="A125" s="28">
        <v>777581</v>
      </c>
      <c r="B125" s="29">
        <v>45542.4156712963</v>
      </c>
      <c r="C125" s="29">
        <v>45541.8951851852</v>
      </c>
      <c r="D125" s="29">
        <v>45572.4156712963</v>
      </c>
      <c r="E125" s="31" t="s">
        <v>437</v>
      </c>
      <c r="F125" s="31" t="s">
        <v>26</v>
      </c>
      <c r="G125" s="32">
        <v>50</v>
      </c>
      <c r="H125" s="31" t="s">
        <v>27</v>
      </c>
      <c r="I125" s="31" t="s">
        <v>43</v>
      </c>
      <c r="J125" s="16">
        <f>VLOOKUP(I125,'[1]套餐信息表(自助缴费） (12.24更新)'!$C:$J,8,FALSE)</f>
        <v>1</v>
      </c>
      <c r="K125" s="15">
        <f>VLOOKUP(I125,'[1]套餐信息表(自助缴费） (12.24更新)'!$C:$K,9,FALSE)</f>
        <v>25</v>
      </c>
      <c r="L125" s="3">
        <v>202409</v>
      </c>
      <c r="M125" s="3" t="s">
        <v>29</v>
      </c>
      <c r="N125" s="15">
        <v>25</v>
      </c>
      <c r="O125" s="15">
        <v>0</v>
      </c>
      <c r="P125" s="5">
        <f t="shared" si="1"/>
        <v>0</v>
      </c>
    </row>
    <row r="126" spans="1:16">
      <c r="A126" s="28">
        <v>783508</v>
      </c>
      <c r="B126" s="29">
        <v>45552.9041435185</v>
      </c>
      <c r="C126" s="29">
        <v>45351</v>
      </c>
      <c r="D126" s="29">
        <v>45582.9041435185</v>
      </c>
      <c r="E126" s="31" t="s">
        <v>710</v>
      </c>
      <c r="F126" s="31" t="s">
        <v>26</v>
      </c>
      <c r="G126" s="32">
        <v>50</v>
      </c>
      <c r="H126" s="31" t="s">
        <v>27</v>
      </c>
      <c r="I126" s="31" t="s">
        <v>43</v>
      </c>
      <c r="J126" s="16">
        <f>VLOOKUP(I126,'[1]套餐信息表(自助缴费） (12.24更新)'!$C:$J,8,FALSE)</f>
        <v>1</v>
      </c>
      <c r="K126" s="15">
        <f>VLOOKUP(I126,'[1]套餐信息表(自助缴费） (12.24更新)'!$C:$K,9,FALSE)</f>
        <v>25</v>
      </c>
      <c r="L126" s="3">
        <v>202409</v>
      </c>
      <c r="M126" s="3" t="s">
        <v>29</v>
      </c>
      <c r="N126" s="15">
        <v>25</v>
      </c>
      <c r="O126" s="15">
        <v>0</v>
      </c>
      <c r="P126" s="5">
        <f t="shared" si="1"/>
        <v>0</v>
      </c>
    </row>
    <row r="127" spans="1:16">
      <c r="A127" s="28">
        <v>790401</v>
      </c>
      <c r="B127" s="29">
        <v>45564.0343402778</v>
      </c>
      <c r="C127" s="29">
        <v>45564.0302662037</v>
      </c>
      <c r="D127" s="29">
        <v>45655.0343402778</v>
      </c>
      <c r="E127" s="31" t="s">
        <v>496</v>
      </c>
      <c r="F127" s="31" t="s">
        <v>26</v>
      </c>
      <c r="G127" s="32">
        <v>145</v>
      </c>
      <c r="H127" s="31" t="s">
        <v>27</v>
      </c>
      <c r="I127" s="31" t="s">
        <v>45</v>
      </c>
      <c r="J127" s="16">
        <f>VLOOKUP(I127,'[1]套餐信息表(自助缴费） (12.24更新)'!$C:$J,8,FALSE)</f>
        <v>3</v>
      </c>
      <c r="K127" s="15">
        <f>VLOOKUP(I127,'[1]套餐信息表(自助缴费） (12.24更新)'!$C:$K,9,FALSE)</f>
        <v>72.5</v>
      </c>
      <c r="L127" s="3">
        <v>202409</v>
      </c>
      <c r="M127" s="3" t="s">
        <v>388</v>
      </c>
      <c r="N127" s="15">
        <v>24.1666666666667</v>
      </c>
      <c r="O127" s="15">
        <v>48.3333333333333</v>
      </c>
      <c r="P127" s="5">
        <f t="shared" si="1"/>
        <v>2</v>
      </c>
    </row>
    <row r="128" spans="1:16">
      <c r="A128" s="28">
        <v>782812</v>
      </c>
      <c r="B128" s="29">
        <v>45551.9165625</v>
      </c>
      <c r="C128" s="29">
        <v>45554.9077199074</v>
      </c>
      <c r="D128" s="29">
        <v>45584.9077199074</v>
      </c>
      <c r="E128" s="31" t="s">
        <v>497</v>
      </c>
      <c r="F128" s="31" t="s">
        <v>26</v>
      </c>
      <c r="G128" s="32">
        <v>50</v>
      </c>
      <c r="H128" s="31" t="s">
        <v>27</v>
      </c>
      <c r="I128" s="31" t="s">
        <v>43</v>
      </c>
      <c r="J128" s="16">
        <f>VLOOKUP(I128,'[1]套餐信息表(自助缴费） (12.24更新)'!$C:$J,8,FALSE)</f>
        <v>1</v>
      </c>
      <c r="K128" s="15">
        <f>VLOOKUP(I128,'[1]套餐信息表(自助缴费） (12.24更新)'!$C:$K,9,FALSE)</f>
        <v>25</v>
      </c>
      <c r="L128" s="3">
        <v>202409</v>
      </c>
      <c r="M128" s="3" t="s">
        <v>29</v>
      </c>
      <c r="N128" s="15">
        <v>25</v>
      </c>
      <c r="O128" s="15">
        <v>0</v>
      </c>
      <c r="P128" s="5">
        <f t="shared" si="1"/>
        <v>0</v>
      </c>
    </row>
    <row r="129" spans="1:16">
      <c r="A129" s="28">
        <v>781793</v>
      </c>
      <c r="B129" s="29">
        <v>45550.0316435185</v>
      </c>
      <c r="C129" s="29">
        <v>45549.8563310185</v>
      </c>
      <c r="D129" s="29">
        <v>45580.0316435185</v>
      </c>
      <c r="E129" s="31" t="s">
        <v>498</v>
      </c>
      <c r="F129" s="31" t="s">
        <v>26</v>
      </c>
      <c r="G129" s="32">
        <v>50</v>
      </c>
      <c r="H129" s="31" t="s">
        <v>27</v>
      </c>
      <c r="I129" s="31" t="s">
        <v>43</v>
      </c>
      <c r="J129" s="16">
        <f>VLOOKUP(I129,'[1]套餐信息表(自助缴费） (12.24更新)'!$C:$J,8,FALSE)</f>
        <v>1</v>
      </c>
      <c r="K129" s="15">
        <f>VLOOKUP(I129,'[1]套餐信息表(自助缴费） (12.24更新)'!$C:$K,9,FALSE)</f>
        <v>25</v>
      </c>
      <c r="L129" s="3">
        <v>202409</v>
      </c>
      <c r="M129" s="3" t="s">
        <v>29</v>
      </c>
      <c r="N129" s="15">
        <v>25</v>
      </c>
      <c r="O129" s="15">
        <v>0</v>
      </c>
      <c r="P129" s="5">
        <f t="shared" si="1"/>
        <v>0</v>
      </c>
    </row>
    <row r="130" spans="1:16">
      <c r="A130" s="28">
        <v>787321</v>
      </c>
      <c r="B130" s="29">
        <v>45558.7831134259</v>
      </c>
      <c r="C130" s="29">
        <v>45391.4483796296</v>
      </c>
      <c r="D130" s="29">
        <v>45588.7831134259</v>
      </c>
      <c r="E130" s="31" t="s">
        <v>711</v>
      </c>
      <c r="F130" s="31" t="s">
        <v>26</v>
      </c>
      <c r="G130" s="32">
        <v>50</v>
      </c>
      <c r="H130" s="31" t="s">
        <v>27</v>
      </c>
      <c r="I130" s="31" t="s">
        <v>43</v>
      </c>
      <c r="J130" s="16">
        <f>VLOOKUP(I130,'[1]套餐信息表(自助缴费） (12.24更新)'!$C:$J,8,FALSE)</f>
        <v>1</v>
      </c>
      <c r="K130" s="15">
        <f>VLOOKUP(I130,'[1]套餐信息表(自助缴费） (12.24更新)'!$C:$K,9,FALSE)</f>
        <v>25</v>
      </c>
      <c r="L130" s="3">
        <v>202409</v>
      </c>
      <c r="M130" s="3" t="s">
        <v>29</v>
      </c>
      <c r="N130" s="15">
        <v>25</v>
      </c>
      <c r="O130" s="15">
        <v>0</v>
      </c>
      <c r="P130" s="5">
        <f t="shared" ref="P130:P193" si="2">O130/N130</f>
        <v>0</v>
      </c>
    </row>
    <row r="131" spans="1:16">
      <c r="A131" s="28">
        <v>774704</v>
      </c>
      <c r="B131" s="29">
        <v>45536.9820486111</v>
      </c>
      <c r="C131" s="29">
        <v>45539.9246064815</v>
      </c>
      <c r="D131" s="29">
        <v>45569.9246064815</v>
      </c>
      <c r="E131" s="31" t="s">
        <v>653</v>
      </c>
      <c r="F131" s="31" t="s">
        <v>26</v>
      </c>
      <c r="G131" s="32">
        <v>50</v>
      </c>
      <c r="H131" s="31" t="s">
        <v>27</v>
      </c>
      <c r="I131" s="31" t="s">
        <v>43</v>
      </c>
      <c r="J131" s="16">
        <f>VLOOKUP(I131,'[1]套餐信息表(自助缴费） (12.24更新)'!$C:$J,8,FALSE)</f>
        <v>1</v>
      </c>
      <c r="K131" s="15">
        <f>VLOOKUP(I131,'[1]套餐信息表(自助缴费） (12.24更新)'!$C:$K,9,FALSE)</f>
        <v>25</v>
      </c>
      <c r="L131" s="3">
        <v>202409</v>
      </c>
      <c r="M131" s="3" t="s">
        <v>29</v>
      </c>
      <c r="N131" s="15">
        <v>25</v>
      </c>
      <c r="O131" s="15">
        <v>0</v>
      </c>
      <c r="P131" s="5">
        <f t="shared" si="2"/>
        <v>0</v>
      </c>
    </row>
    <row r="132" spans="1:16">
      <c r="A132" s="28">
        <v>781139</v>
      </c>
      <c r="B132" s="29">
        <v>45548.871099537</v>
      </c>
      <c r="C132" s="29">
        <v>45548.8380324074</v>
      </c>
      <c r="D132" s="29">
        <v>45578.871099537</v>
      </c>
      <c r="E132" s="31" t="s">
        <v>500</v>
      </c>
      <c r="F132" s="31" t="s">
        <v>26</v>
      </c>
      <c r="G132" s="32">
        <v>50</v>
      </c>
      <c r="H132" s="31" t="s">
        <v>27</v>
      </c>
      <c r="I132" s="31" t="s">
        <v>43</v>
      </c>
      <c r="J132" s="16">
        <f>VLOOKUP(I132,'[1]套餐信息表(自助缴费） (12.24更新)'!$C:$J,8,FALSE)</f>
        <v>1</v>
      </c>
      <c r="K132" s="15">
        <f>VLOOKUP(I132,'[1]套餐信息表(自助缴费） (12.24更新)'!$C:$K,9,FALSE)</f>
        <v>25</v>
      </c>
      <c r="L132" s="3">
        <v>202409</v>
      </c>
      <c r="M132" s="3" t="s">
        <v>29</v>
      </c>
      <c r="N132" s="15">
        <v>25</v>
      </c>
      <c r="O132" s="15">
        <v>0</v>
      </c>
      <c r="P132" s="5">
        <f t="shared" si="2"/>
        <v>0</v>
      </c>
    </row>
    <row r="133" spans="1:16">
      <c r="A133" s="28">
        <v>788521</v>
      </c>
      <c r="B133" s="29">
        <v>45560.9141435185</v>
      </c>
      <c r="C133" s="29">
        <v>45562.2047337963</v>
      </c>
      <c r="D133" s="29">
        <v>45592.2047337963</v>
      </c>
      <c r="E133" s="31" t="s">
        <v>501</v>
      </c>
      <c r="F133" s="31" t="s">
        <v>26</v>
      </c>
      <c r="G133" s="32">
        <v>50</v>
      </c>
      <c r="H133" s="31" t="s">
        <v>27</v>
      </c>
      <c r="I133" s="31" t="s">
        <v>43</v>
      </c>
      <c r="J133" s="16">
        <f>VLOOKUP(I133,'[1]套餐信息表(自助缴费） (12.24更新)'!$C:$J,8,FALSE)</f>
        <v>1</v>
      </c>
      <c r="K133" s="15">
        <f>VLOOKUP(I133,'[1]套餐信息表(自助缴费） (12.24更新)'!$C:$K,9,FALSE)</f>
        <v>25</v>
      </c>
      <c r="L133" s="3">
        <v>202409</v>
      </c>
      <c r="M133" s="3" t="s">
        <v>29</v>
      </c>
      <c r="N133" s="15">
        <v>25</v>
      </c>
      <c r="O133" s="15">
        <v>0</v>
      </c>
      <c r="P133" s="5">
        <f t="shared" si="2"/>
        <v>0</v>
      </c>
    </row>
    <row r="134" spans="1:16">
      <c r="A134" s="28">
        <v>788275</v>
      </c>
      <c r="B134" s="29">
        <v>45560.7090046296</v>
      </c>
      <c r="C134" s="29">
        <v>45560.6916550926</v>
      </c>
      <c r="D134" s="29">
        <v>45590.7090046296</v>
      </c>
      <c r="E134" s="31" t="s">
        <v>502</v>
      </c>
      <c r="F134" s="31" t="s">
        <v>26</v>
      </c>
      <c r="G134" s="32">
        <v>50</v>
      </c>
      <c r="H134" s="31" t="s">
        <v>27</v>
      </c>
      <c r="I134" s="31" t="s">
        <v>43</v>
      </c>
      <c r="J134" s="16">
        <f>VLOOKUP(I134,'[1]套餐信息表(自助缴费） (12.24更新)'!$C:$J,8,FALSE)</f>
        <v>1</v>
      </c>
      <c r="K134" s="15">
        <f>VLOOKUP(I134,'[1]套餐信息表(自助缴费） (12.24更新)'!$C:$K,9,FALSE)</f>
        <v>25</v>
      </c>
      <c r="L134" s="3">
        <v>202409</v>
      </c>
      <c r="M134" s="3" t="s">
        <v>29</v>
      </c>
      <c r="N134" s="15">
        <v>25</v>
      </c>
      <c r="O134" s="15">
        <v>0</v>
      </c>
      <c r="P134" s="5">
        <f t="shared" si="2"/>
        <v>0</v>
      </c>
    </row>
    <row r="135" spans="1:16">
      <c r="A135" s="28">
        <v>781485</v>
      </c>
      <c r="B135" s="29">
        <v>45549.6848263889</v>
      </c>
      <c r="C135" s="29">
        <v>45549.8003009259</v>
      </c>
      <c r="D135" s="29">
        <v>45579.8003009259</v>
      </c>
      <c r="E135" s="31" t="s">
        <v>504</v>
      </c>
      <c r="F135" s="31" t="s">
        <v>26</v>
      </c>
      <c r="G135" s="32">
        <v>50</v>
      </c>
      <c r="H135" s="31" t="s">
        <v>27</v>
      </c>
      <c r="I135" s="31" t="s">
        <v>43</v>
      </c>
      <c r="J135" s="16">
        <f>VLOOKUP(I135,'[1]套餐信息表(自助缴费） (12.24更新)'!$C:$J,8,FALSE)</f>
        <v>1</v>
      </c>
      <c r="K135" s="15">
        <f>VLOOKUP(I135,'[1]套餐信息表(自助缴费） (12.24更新)'!$C:$K,9,FALSE)</f>
        <v>25</v>
      </c>
      <c r="L135" s="3">
        <v>202409</v>
      </c>
      <c r="M135" s="3" t="s">
        <v>29</v>
      </c>
      <c r="N135" s="15">
        <v>25</v>
      </c>
      <c r="O135" s="15">
        <v>0</v>
      </c>
      <c r="P135" s="5">
        <f t="shared" si="2"/>
        <v>0</v>
      </c>
    </row>
    <row r="136" spans="1:16">
      <c r="A136" s="28">
        <v>783713</v>
      </c>
      <c r="B136" s="29">
        <v>45553.0858449074</v>
      </c>
      <c r="C136" s="29">
        <v>45550.0584143518</v>
      </c>
      <c r="D136" s="29">
        <v>45644.0858449074</v>
      </c>
      <c r="E136" s="31" t="s">
        <v>505</v>
      </c>
      <c r="F136" s="31" t="s">
        <v>26</v>
      </c>
      <c r="G136" s="32">
        <v>145</v>
      </c>
      <c r="H136" s="31" t="s">
        <v>27</v>
      </c>
      <c r="I136" s="31" t="s">
        <v>45</v>
      </c>
      <c r="J136" s="16">
        <f>VLOOKUP(I136,'[1]套餐信息表(自助缴费） (12.24更新)'!$C:$J,8,FALSE)</f>
        <v>3</v>
      </c>
      <c r="K136" s="15">
        <f>VLOOKUP(I136,'[1]套餐信息表(自助缴费） (12.24更新)'!$C:$K,9,FALSE)</f>
        <v>72.5</v>
      </c>
      <c r="L136" s="3">
        <v>202409</v>
      </c>
      <c r="M136" s="3" t="s">
        <v>388</v>
      </c>
      <c r="N136" s="15">
        <v>24.1666666666667</v>
      </c>
      <c r="O136" s="15">
        <v>48.3333333333333</v>
      </c>
      <c r="P136" s="5">
        <f t="shared" si="2"/>
        <v>2</v>
      </c>
    </row>
    <row r="137" spans="1:16">
      <c r="A137" s="28">
        <v>776368</v>
      </c>
      <c r="B137" s="29">
        <v>45539.9294444444</v>
      </c>
      <c r="C137" s="29">
        <v>45539.8494097222</v>
      </c>
      <c r="D137" s="29">
        <v>45569.9294444444</v>
      </c>
      <c r="E137" s="31" t="s">
        <v>506</v>
      </c>
      <c r="F137" s="31" t="s">
        <v>26</v>
      </c>
      <c r="G137" s="32">
        <v>50</v>
      </c>
      <c r="H137" s="31" t="s">
        <v>27</v>
      </c>
      <c r="I137" s="31" t="s">
        <v>43</v>
      </c>
      <c r="J137" s="16">
        <f>VLOOKUP(I137,'[1]套餐信息表(自助缴费） (12.24更新)'!$C:$J,8,FALSE)</f>
        <v>1</v>
      </c>
      <c r="K137" s="15">
        <f>VLOOKUP(I137,'[1]套餐信息表(自助缴费） (12.24更新)'!$C:$K,9,FALSE)</f>
        <v>25</v>
      </c>
      <c r="L137" s="3">
        <v>202409</v>
      </c>
      <c r="M137" s="3" t="s">
        <v>29</v>
      </c>
      <c r="N137" s="15">
        <v>25</v>
      </c>
      <c r="O137" s="15">
        <v>0</v>
      </c>
      <c r="P137" s="5">
        <f t="shared" si="2"/>
        <v>0</v>
      </c>
    </row>
    <row r="138" spans="1:16">
      <c r="A138" s="28">
        <v>778228</v>
      </c>
      <c r="B138" s="29">
        <v>45543.5448263889</v>
      </c>
      <c r="C138" s="29">
        <v>45546.3358912037</v>
      </c>
      <c r="D138" s="29">
        <v>45576.3358912037</v>
      </c>
      <c r="E138" s="31" t="s">
        <v>430</v>
      </c>
      <c r="F138" s="31" t="s">
        <v>26</v>
      </c>
      <c r="G138" s="32">
        <v>50</v>
      </c>
      <c r="H138" s="31" t="s">
        <v>27</v>
      </c>
      <c r="I138" s="31" t="s">
        <v>43</v>
      </c>
      <c r="J138" s="16">
        <f>VLOOKUP(I138,'[1]套餐信息表(自助缴费） (12.24更新)'!$C:$J,8,FALSE)</f>
        <v>1</v>
      </c>
      <c r="K138" s="15">
        <f>VLOOKUP(I138,'[1]套餐信息表(自助缴费） (12.24更新)'!$C:$K,9,FALSE)</f>
        <v>25</v>
      </c>
      <c r="L138" s="3">
        <v>202409</v>
      </c>
      <c r="M138" s="3" t="s">
        <v>29</v>
      </c>
      <c r="N138" s="15">
        <v>25</v>
      </c>
      <c r="O138" s="15">
        <v>0</v>
      </c>
      <c r="P138" s="5">
        <f t="shared" si="2"/>
        <v>0</v>
      </c>
    </row>
    <row r="139" spans="1:16">
      <c r="A139" s="28">
        <v>784032</v>
      </c>
      <c r="B139" s="29">
        <v>45553.7674189815</v>
      </c>
      <c r="C139" s="29">
        <v>45553.8322222222</v>
      </c>
      <c r="D139" s="29">
        <v>45583.8322222222</v>
      </c>
      <c r="E139" s="31" t="s">
        <v>508</v>
      </c>
      <c r="F139" s="31" t="s">
        <v>26</v>
      </c>
      <c r="G139" s="32">
        <v>50</v>
      </c>
      <c r="H139" s="31" t="s">
        <v>27</v>
      </c>
      <c r="I139" s="31" t="s">
        <v>43</v>
      </c>
      <c r="J139" s="16">
        <f>VLOOKUP(I139,'[1]套餐信息表(自助缴费） (12.24更新)'!$C:$J,8,FALSE)</f>
        <v>1</v>
      </c>
      <c r="K139" s="15">
        <f>VLOOKUP(I139,'[1]套餐信息表(自助缴费） (12.24更新)'!$C:$K,9,FALSE)</f>
        <v>25</v>
      </c>
      <c r="L139" s="3">
        <v>202409</v>
      </c>
      <c r="M139" s="3" t="s">
        <v>29</v>
      </c>
      <c r="N139" s="15">
        <v>25</v>
      </c>
      <c r="O139" s="15">
        <v>0</v>
      </c>
      <c r="P139" s="5">
        <f t="shared" si="2"/>
        <v>0</v>
      </c>
    </row>
    <row r="140" spans="1:16">
      <c r="A140" s="28">
        <v>778299</v>
      </c>
      <c r="B140" s="29">
        <v>45543.5862268519</v>
      </c>
      <c r="C140" s="29">
        <v>45544.8899074074</v>
      </c>
      <c r="D140" s="29">
        <v>45574.8899074074</v>
      </c>
      <c r="E140" s="31" t="s">
        <v>655</v>
      </c>
      <c r="F140" s="31" t="s">
        <v>26</v>
      </c>
      <c r="G140" s="32">
        <v>50</v>
      </c>
      <c r="H140" s="31" t="s">
        <v>27</v>
      </c>
      <c r="I140" s="31" t="s">
        <v>43</v>
      </c>
      <c r="J140" s="16">
        <f>VLOOKUP(I140,'[1]套餐信息表(自助缴费） (12.24更新)'!$C:$J,8,FALSE)</f>
        <v>1</v>
      </c>
      <c r="K140" s="15">
        <f>VLOOKUP(I140,'[1]套餐信息表(自助缴费） (12.24更新)'!$C:$K,9,FALSE)</f>
        <v>25</v>
      </c>
      <c r="L140" s="3">
        <v>202409</v>
      </c>
      <c r="M140" s="3" t="s">
        <v>29</v>
      </c>
      <c r="N140" s="15">
        <v>25</v>
      </c>
      <c r="O140" s="15">
        <v>0</v>
      </c>
      <c r="P140" s="5">
        <f t="shared" si="2"/>
        <v>0</v>
      </c>
    </row>
    <row r="141" spans="1:16">
      <c r="A141" s="28">
        <v>776168</v>
      </c>
      <c r="B141" s="29">
        <v>45539.7446759259</v>
      </c>
      <c r="C141" s="29">
        <v>45542.7390509259</v>
      </c>
      <c r="D141" s="29">
        <v>45572.7390509259</v>
      </c>
      <c r="E141" s="31" t="s">
        <v>509</v>
      </c>
      <c r="F141" s="31" t="s">
        <v>26</v>
      </c>
      <c r="G141" s="32">
        <v>50</v>
      </c>
      <c r="H141" s="31" t="s">
        <v>27</v>
      </c>
      <c r="I141" s="31" t="s">
        <v>43</v>
      </c>
      <c r="J141" s="16">
        <f>VLOOKUP(I141,'[1]套餐信息表(自助缴费） (12.24更新)'!$C:$J,8,FALSE)</f>
        <v>1</v>
      </c>
      <c r="K141" s="15">
        <f>VLOOKUP(I141,'[1]套餐信息表(自助缴费） (12.24更新)'!$C:$K,9,FALSE)</f>
        <v>25</v>
      </c>
      <c r="L141" s="3">
        <v>202409</v>
      </c>
      <c r="M141" s="3" t="s">
        <v>29</v>
      </c>
      <c r="N141" s="15">
        <v>25</v>
      </c>
      <c r="O141" s="15">
        <v>0</v>
      </c>
      <c r="P141" s="5">
        <f t="shared" si="2"/>
        <v>0</v>
      </c>
    </row>
    <row r="142" spans="1:16">
      <c r="A142" s="28">
        <v>775952</v>
      </c>
      <c r="B142" s="29">
        <v>45539.1531134259</v>
      </c>
      <c r="C142" s="29">
        <v>45540.4548726852</v>
      </c>
      <c r="D142" s="29">
        <v>45570.4548726852</v>
      </c>
      <c r="E142" s="31" t="s">
        <v>511</v>
      </c>
      <c r="F142" s="31" t="s">
        <v>26</v>
      </c>
      <c r="G142" s="32">
        <v>50</v>
      </c>
      <c r="H142" s="31" t="s">
        <v>27</v>
      </c>
      <c r="I142" s="31" t="s">
        <v>43</v>
      </c>
      <c r="J142" s="16">
        <f>VLOOKUP(I142,'[1]套餐信息表(自助缴费） (12.24更新)'!$C:$J,8,FALSE)</f>
        <v>1</v>
      </c>
      <c r="K142" s="15">
        <f>VLOOKUP(I142,'[1]套餐信息表(自助缴费） (12.24更新)'!$C:$K,9,FALSE)</f>
        <v>25</v>
      </c>
      <c r="L142" s="3">
        <v>202409</v>
      </c>
      <c r="M142" s="3" t="s">
        <v>29</v>
      </c>
      <c r="N142" s="15">
        <v>25</v>
      </c>
      <c r="O142" s="15">
        <v>0</v>
      </c>
      <c r="P142" s="5">
        <f t="shared" si="2"/>
        <v>0</v>
      </c>
    </row>
    <row r="143" spans="1:16">
      <c r="A143" s="28">
        <v>775781</v>
      </c>
      <c r="B143" s="29">
        <v>45538.8661574074</v>
      </c>
      <c r="C143" s="29">
        <v>45541.8422453704</v>
      </c>
      <c r="D143" s="29">
        <v>45632.8422453704</v>
      </c>
      <c r="E143" s="31" t="s">
        <v>422</v>
      </c>
      <c r="F143" s="31" t="s">
        <v>26</v>
      </c>
      <c r="G143" s="32">
        <v>145</v>
      </c>
      <c r="H143" s="31" t="s">
        <v>27</v>
      </c>
      <c r="I143" s="31" t="s">
        <v>45</v>
      </c>
      <c r="J143" s="16">
        <f>VLOOKUP(I143,'[1]套餐信息表(自助缴费） (12.24更新)'!$C:$J,8,FALSE)</f>
        <v>3</v>
      </c>
      <c r="K143" s="15">
        <f>VLOOKUP(I143,'[1]套餐信息表(自助缴费） (12.24更新)'!$C:$K,9,FALSE)</f>
        <v>72.5</v>
      </c>
      <c r="L143" s="3">
        <v>202409</v>
      </c>
      <c r="M143" s="3" t="s">
        <v>388</v>
      </c>
      <c r="N143" s="15">
        <v>24.1666666666667</v>
      </c>
      <c r="O143" s="15">
        <v>48.3333333333333</v>
      </c>
      <c r="P143" s="5">
        <f t="shared" si="2"/>
        <v>2</v>
      </c>
    </row>
    <row r="144" spans="1:16">
      <c r="A144" s="28">
        <v>780326</v>
      </c>
      <c r="B144" s="29">
        <v>45547.4906481481</v>
      </c>
      <c r="C144" s="29">
        <v>45547.5601736111</v>
      </c>
      <c r="D144" s="29">
        <v>45577.5601736111</v>
      </c>
      <c r="E144" s="31" t="s">
        <v>513</v>
      </c>
      <c r="F144" s="31" t="s">
        <v>26</v>
      </c>
      <c r="G144" s="32">
        <v>50</v>
      </c>
      <c r="H144" s="31" t="s">
        <v>27</v>
      </c>
      <c r="I144" s="31" t="s">
        <v>43</v>
      </c>
      <c r="J144" s="16">
        <f>VLOOKUP(I144,'[1]套餐信息表(自助缴费） (12.24更新)'!$C:$J,8,FALSE)</f>
        <v>1</v>
      </c>
      <c r="K144" s="15">
        <f>VLOOKUP(I144,'[1]套餐信息表(自助缴费） (12.24更新)'!$C:$K,9,FALSE)</f>
        <v>25</v>
      </c>
      <c r="L144" s="3">
        <v>202409</v>
      </c>
      <c r="M144" s="3" t="s">
        <v>29</v>
      </c>
      <c r="N144" s="15">
        <v>25</v>
      </c>
      <c r="O144" s="15">
        <v>0</v>
      </c>
      <c r="P144" s="5">
        <f t="shared" si="2"/>
        <v>0</v>
      </c>
    </row>
    <row r="145" spans="1:16">
      <c r="A145" s="28">
        <v>781206</v>
      </c>
      <c r="B145" s="29">
        <v>45548.9378587963</v>
      </c>
      <c r="C145" s="29">
        <v>45549.9769328704</v>
      </c>
      <c r="D145" s="29">
        <v>45579.9769328704</v>
      </c>
      <c r="E145" s="31" t="s">
        <v>514</v>
      </c>
      <c r="F145" s="31" t="s">
        <v>26</v>
      </c>
      <c r="G145" s="32">
        <v>50</v>
      </c>
      <c r="H145" s="31" t="s">
        <v>27</v>
      </c>
      <c r="I145" s="31" t="s">
        <v>43</v>
      </c>
      <c r="J145" s="16">
        <f>VLOOKUP(I145,'[1]套餐信息表(自助缴费） (12.24更新)'!$C:$J,8,FALSE)</f>
        <v>1</v>
      </c>
      <c r="K145" s="15">
        <f>VLOOKUP(I145,'[1]套餐信息表(自助缴费） (12.24更新)'!$C:$K,9,FALSE)</f>
        <v>25</v>
      </c>
      <c r="L145" s="3">
        <v>202409</v>
      </c>
      <c r="M145" s="3" t="s">
        <v>29</v>
      </c>
      <c r="N145" s="15">
        <v>25</v>
      </c>
      <c r="O145" s="15">
        <v>0</v>
      </c>
      <c r="P145" s="5">
        <f t="shared" si="2"/>
        <v>0</v>
      </c>
    </row>
    <row r="146" spans="1:16">
      <c r="A146" s="28">
        <v>786956</v>
      </c>
      <c r="B146" s="29">
        <v>45557.9156018519</v>
      </c>
      <c r="C146" s="29">
        <v>45556.668287037</v>
      </c>
      <c r="D146" s="29">
        <v>45587.9156018519</v>
      </c>
      <c r="E146" s="31" t="s">
        <v>515</v>
      </c>
      <c r="F146" s="31" t="s">
        <v>26</v>
      </c>
      <c r="G146" s="32">
        <v>50</v>
      </c>
      <c r="H146" s="31" t="s">
        <v>27</v>
      </c>
      <c r="I146" s="31" t="s">
        <v>43</v>
      </c>
      <c r="J146" s="16">
        <f>VLOOKUP(I146,'[1]套餐信息表(自助缴费） (12.24更新)'!$C:$J,8,FALSE)</f>
        <v>1</v>
      </c>
      <c r="K146" s="15">
        <f>VLOOKUP(I146,'[1]套餐信息表(自助缴费） (12.24更新)'!$C:$K,9,FALSE)</f>
        <v>25</v>
      </c>
      <c r="L146" s="3">
        <v>202409</v>
      </c>
      <c r="M146" s="3" t="s">
        <v>29</v>
      </c>
      <c r="N146" s="15">
        <v>25</v>
      </c>
      <c r="O146" s="15">
        <v>0</v>
      </c>
      <c r="P146" s="5">
        <f t="shared" si="2"/>
        <v>0</v>
      </c>
    </row>
    <row r="147" spans="1:16">
      <c r="A147" s="28">
        <v>785696</v>
      </c>
      <c r="B147" s="29">
        <v>45555.9379050926</v>
      </c>
      <c r="C147" s="29">
        <v>45558.9198726852</v>
      </c>
      <c r="D147" s="29">
        <v>45588.9198726852</v>
      </c>
      <c r="E147" s="31" t="s">
        <v>516</v>
      </c>
      <c r="F147" s="31" t="s">
        <v>26</v>
      </c>
      <c r="G147" s="32">
        <v>50</v>
      </c>
      <c r="H147" s="31" t="s">
        <v>27</v>
      </c>
      <c r="I147" s="31" t="s">
        <v>43</v>
      </c>
      <c r="J147" s="16">
        <f>VLOOKUP(I147,'[1]套餐信息表(自助缴费） (12.24更新)'!$C:$J,8,FALSE)</f>
        <v>1</v>
      </c>
      <c r="K147" s="15">
        <f>VLOOKUP(I147,'[1]套餐信息表(自助缴费） (12.24更新)'!$C:$K,9,FALSE)</f>
        <v>25</v>
      </c>
      <c r="L147" s="3">
        <v>202409</v>
      </c>
      <c r="M147" s="3" t="s">
        <v>29</v>
      </c>
      <c r="N147" s="15">
        <v>25</v>
      </c>
      <c r="O147" s="15">
        <v>0</v>
      </c>
      <c r="P147" s="5">
        <f t="shared" si="2"/>
        <v>0</v>
      </c>
    </row>
    <row r="148" spans="1:16">
      <c r="A148" s="28">
        <v>783484</v>
      </c>
      <c r="B148" s="29">
        <v>45552.8944791667</v>
      </c>
      <c r="C148" s="29">
        <v>45551.5825462963</v>
      </c>
      <c r="D148" s="29">
        <v>45643.8944791667</v>
      </c>
      <c r="E148" s="31" t="s">
        <v>518</v>
      </c>
      <c r="F148" s="31" t="s">
        <v>26</v>
      </c>
      <c r="G148" s="32">
        <v>145</v>
      </c>
      <c r="H148" s="31" t="s">
        <v>27</v>
      </c>
      <c r="I148" s="31" t="s">
        <v>45</v>
      </c>
      <c r="J148" s="16">
        <f>VLOOKUP(I148,'[1]套餐信息表(自助缴费） (12.24更新)'!$C:$J,8,FALSE)</f>
        <v>3</v>
      </c>
      <c r="K148" s="15">
        <f>VLOOKUP(I148,'[1]套餐信息表(自助缴费） (12.24更新)'!$C:$K,9,FALSE)</f>
        <v>72.5</v>
      </c>
      <c r="L148" s="3">
        <v>202409</v>
      </c>
      <c r="M148" s="3" t="s">
        <v>388</v>
      </c>
      <c r="N148" s="15">
        <v>24.1666666666667</v>
      </c>
      <c r="O148" s="15">
        <v>48.3333333333333</v>
      </c>
      <c r="P148" s="5">
        <f t="shared" si="2"/>
        <v>2</v>
      </c>
    </row>
    <row r="149" spans="1:16">
      <c r="A149" s="28">
        <v>774674</v>
      </c>
      <c r="B149" s="29">
        <v>45536.9616782407</v>
      </c>
      <c r="C149" s="29">
        <v>45536.9439583333</v>
      </c>
      <c r="D149" s="29">
        <v>45566.9616782407</v>
      </c>
      <c r="E149" s="31" t="s">
        <v>519</v>
      </c>
      <c r="F149" s="31" t="s">
        <v>26</v>
      </c>
      <c r="G149" s="32">
        <v>50</v>
      </c>
      <c r="H149" s="31" t="s">
        <v>27</v>
      </c>
      <c r="I149" s="31" t="s">
        <v>43</v>
      </c>
      <c r="J149" s="16">
        <f>VLOOKUP(I149,'[1]套餐信息表(自助缴费） (12.24更新)'!$C:$J,8,FALSE)</f>
        <v>1</v>
      </c>
      <c r="K149" s="15">
        <f>VLOOKUP(I149,'[1]套餐信息表(自助缴费） (12.24更新)'!$C:$K,9,FALSE)</f>
        <v>25</v>
      </c>
      <c r="L149" s="3">
        <v>202409</v>
      </c>
      <c r="M149" s="3" t="s">
        <v>29</v>
      </c>
      <c r="N149" s="15">
        <v>25</v>
      </c>
      <c r="O149" s="15">
        <v>0</v>
      </c>
      <c r="P149" s="5">
        <f t="shared" si="2"/>
        <v>0</v>
      </c>
    </row>
    <row r="150" spans="1:16">
      <c r="A150" s="28">
        <v>790124</v>
      </c>
      <c r="B150" s="29">
        <v>45563.7798958333</v>
      </c>
      <c r="C150" s="29">
        <v>45563.7789467593</v>
      </c>
      <c r="D150" s="29">
        <v>45593.7798958333</v>
      </c>
      <c r="E150" s="31" t="s">
        <v>520</v>
      </c>
      <c r="F150" s="31" t="s">
        <v>26</v>
      </c>
      <c r="G150" s="32">
        <v>50</v>
      </c>
      <c r="H150" s="31" t="s">
        <v>27</v>
      </c>
      <c r="I150" s="31" t="s">
        <v>43</v>
      </c>
      <c r="J150" s="16">
        <f>VLOOKUP(I150,'[1]套餐信息表(自助缴费） (12.24更新)'!$C:$J,8,FALSE)</f>
        <v>1</v>
      </c>
      <c r="K150" s="15">
        <f>VLOOKUP(I150,'[1]套餐信息表(自助缴费） (12.24更新)'!$C:$K,9,FALSE)</f>
        <v>25</v>
      </c>
      <c r="L150" s="3">
        <v>202409</v>
      </c>
      <c r="M150" s="3" t="s">
        <v>29</v>
      </c>
      <c r="N150" s="15">
        <v>25</v>
      </c>
      <c r="O150" s="15">
        <v>0</v>
      </c>
      <c r="P150" s="5">
        <f t="shared" si="2"/>
        <v>0</v>
      </c>
    </row>
    <row r="151" spans="1:16">
      <c r="A151" s="28">
        <v>784435</v>
      </c>
      <c r="B151" s="29">
        <v>45553.9930208333</v>
      </c>
      <c r="C151" s="29">
        <v>45553.9504861111</v>
      </c>
      <c r="D151" s="29">
        <v>45583.9930208333</v>
      </c>
      <c r="E151" s="31" t="s">
        <v>521</v>
      </c>
      <c r="F151" s="31" t="s">
        <v>26</v>
      </c>
      <c r="G151" s="32">
        <v>50</v>
      </c>
      <c r="H151" s="31" t="s">
        <v>27</v>
      </c>
      <c r="I151" s="31" t="s">
        <v>43</v>
      </c>
      <c r="J151" s="16">
        <f>VLOOKUP(I151,'[1]套餐信息表(自助缴费） (12.24更新)'!$C:$J,8,FALSE)</f>
        <v>1</v>
      </c>
      <c r="K151" s="15">
        <f>VLOOKUP(I151,'[1]套餐信息表(自助缴费） (12.24更新)'!$C:$K,9,FALSE)</f>
        <v>25</v>
      </c>
      <c r="L151" s="3">
        <v>202409</v>
      </c>
      <c r="M151" s="3" t="s">
        <v>29</v>
      </c>
      <c r="N151" s="15">
        <v>25</v>
      </c>
      <c r="O151" s="15">
        <v>0</v>
      </c>
      <c r="P151" s="5">
        <f t="shared" si="2"/>
        <v>0</v>
      </c>
    </row>
    <row r="152" spans="1:16">
      <c r="A152" s="28">
        <v>791565</v>
      </c>
      <c r="B152" s="29">
        <v>45565.9469560185</v>
      </c>
      <c r="C152" s="29">
        <v>45555.9390972222</v>
      </c>
      <c r="D152" s="29">
        <v>45595.9469560185</v>
      </c>
      <c r="E152" s="31" t="s">
        <v>522</v>
      </c>
      <c r="F152" s="31" t="s">
        <v>26</v>
      </c>
      <c r="G152" s="32">
        <v>50</v>
      </c>
      <c r="H152" s="31" t="s">
        <v>27</v>
      </c>
      <c r="I152" s="31" t="s">
        <v>43</v>
      </c>
      <c r="J152" s="16">
        <f>VLOOKUP(I152,'[1]套餐信息表(自助缴费） (12.24更新)'!$C:$J,8,FALSE)</f>
        <v>1</v>
      </c>
      <c r="K152" s="15">
        <f>VLOOKUP(I152,'[1]套餐信息表(自助缴费） (12.24更新)'!$C:$K,9,FALSE)</f>
        <v>25</v>
      </c>
      <c r="L152" s="3">
        <v>202409</v>
      </c>
      <c r="M152" s="3" t="s">
        <v>29</v>
      </c>
      <c r="N152" s="15">
        <v>25</v>
      </c>
      <c r="O152" s="15">
        <v>0</v>
      </c>
      <c r="P152" s="5">
        <f t="shared" si="2"/>
        <v>0</v>
      </c>
    </row>
    <row r="153" spans="1:16">
      <c r="A153" s="28">
        <v>785797</v>
      </c>
      <c r="B153" s="29">
        <v>45556.0768634259</v>
      </c>
      <c r="C153" s="29">
        <v>45555.5767939815</v>
      </c>
      <c r="D153" s="29">
        <v>45647.0768634259</v>
      </c>
      <c r="E153" s="31" t="s">
        <v>523</v>
      </c>
      <c r="F153" s="31" t="s">
        <v>26</v>
      </c>
      <c r="G153" s="32">
        <v>145</v>
      </c>
      <c r="H153" s="31" t="s">
        <v>27</v>
      </c>
      <c r="I153" s="31" t="s">
        <v>45</v>
      </c>
      <c r="J153" s="16">
        <f>VLOOKUP(I153,'[1]套餐信息表(自助缴费） (12.24更新)'!$C:$J,8,FALSE)</f>
        <v>3</v>
      </c>
      <c r="K153" s="15">
        <f>VLOOKUP(I153,'[1]套餐信息表(自助缴费） (12.24更新)'!$C:$K,9,FALSE)</f>
        <v>72.5</v>
      </c>
      <c r="L153" s="3">
        <v>202409</v>
      </c>
      <c r="M153" s="3" t="s">
        <v>388</v>
      </c>
      <c r="N153" s="15">
        <v>24.1666666666667</v>
      </c>
      <c r="O153" s="15">
        <v>48.3333333333333</v>
      </c>
      <c r="P153" s="5">
        <f t="shared" si="2"/>
        <v>2</v>
      </c>
    </row>
    <row r="154" spans="1:16">
      <c r="A154" s="28">
        <v>783252</v>
      </c>
      <c r="B154" s="29">
        <v>45552.7452199074</v>
      </c>
      <c r="C154" s="29">
        <v>45552.7631712963</v>
      </c>
      <c r="D154" s="29">
        <v>45643.7631712963</v>
      </c>
      <c r="E154" s="31" t="s">
        <v>524</v>
      </c>
      <c r="F154" s="31" t="s">
        <v>26</v>
      </c>
      <c r="G154" s="32">
        <v>145</v>
      </c>
      <c r="H154" s="31" t="s">
        <v>27</v>
      </c>
      <c r="I154" s="31" t="s">
        <v>45</v>
      </c>
      <c r="J154" s="16">
        <f>VLOOKUP(I154,'[1]套餐信息表(自助缴费） (12.24更新)'!$C:$J,8,FALSE)</f>
        <v>3</v>
      </c>
      <c r="K154" s="15">
        <f>VLOOKUP(I154,'[1]套餐信息表(自助缴费） (12.24更新)'!$C:$K,9,FALSE)</f>
        <v>72.5</v>
      </c>
      <c r="L154" s="3">
        <v>202409</v>
      </c>
      <c r="M154" s="3" t="s">
        <v>388</v>
      </c>
      <c r="N154" s="15">
        <v>24.1666666666667</v>
      </c>
      <c r="O154" s="15">
        <v>48.3333333333333</v>
      </c>
      <c r="P154" s="5">
        <f t="shared" si="2"/>
        <v>2</v>
      </c>
    </row>
    <row r="155" spans="1:16">
      <c r="A155" s="28">
        <v>780003</v>
      </c>
      <c r="B155" s="29">
        <v>45546.7832523148</v>
      </c>
      <c r="C155" s="29">
        <v>45545.9770949074</v>
      </c>
      <c r="D155" s="29">
        <v>45576.7832523148</v>
      </c>
      <c r="E155" s="31" t="s">
        <v>525</v>
      </c>
      <c r="F155" s="31" t="s">
        <v>26</v>
      </c>
      <c r="G155" s="32">
        <v>50</v>
      </c>
      <c r="H155" s="31" t="s">
        <v>27</v>
      </c>
      <c r="I155" s="31" t="s">
        <v>43</v>
      </c>
      <c r="J155" s="16">
        <f>VLOOKUP(I155,'[1]套餐信息表(自助缴费） (12.24更新)'!$C:$J,8,FALSE)</f>
        <v>1</v>
      </c>
      <c r="K155" s="15">
        <f>VLOOKUP(I155,'[1]套餐信息表(自助缴费） (12.24更新)'!$C:$K,9,FALSE)</f>
        <v>25</v>
      </c>
      <c r="L155" s="3">
        <v>202409</v>
      </c>
      <c r="M155" s="3" t="s">
        <v>29</v>
      </c>
      <c r="N155" s="15">
        <v>25</v>
      </c>
      <c r="O155" s="15">
        <v>0</v>
      </c>
      <c r="P155" s="5">
        <f t="shared" si="2"/>
        <v>0</v>
      </c>
    </row>
    <row r="156" spans="1:16">
      <c r="A156" s="28">
        <v>783236</v>
      </c>
      <c r="B156" s="29">
        <v>45552.7233680556</v>
      </c>
      <c r="C156" s="29">
        <v>45549.9232407407</v>
      </c>
      <c r="D156" s="29">
        <v>45582.7233680556</v>
      </c>
      <c r="E156" s="31" t="s">
        <v>526</v>
      </c>
      <c r="F156" s="31" t="s">
        <v>26</v>
      </c>
      <c r="G156" s="32">
        <v>50</v>
      </c>
      <c r="H156" s="31" t="s">
        <v>27</v>
      </c>
      <c r="I156" s="31" t="s">
        <v>43</v>
      </c>
      <c r="J156" s="16">
        <f>VLOOKUP(I156,'[1]套餐信息表(自助缴费） (12.24更新)'!$C:$J,8,FALSE)</f>
        <v>1</v>
      </c>
      <c r="K156" s="15">
        <f>VLOOKUP(I156,'[1]套餐信息表(自助缴费） (12.24更新)'!$C:$K,9,FALSE)</f>
        <v>25</v>
      </c>
      <c r="L156" s="3">
        <v>202409</v>
      </c>
      <c r="M156" s="3" t="s">
        <v>29</v>
      </c>
      <c r="N156" s="15">
        <v>25</v>
      </c>
      <c r="O156" s="15">
        <v>0</v>
      </c>
      <c r="P156" s="5">
        <f t="shared" si="2"/>
        <v>0</v>
      </c>
    </row>
    <row r="157" spans="1:16">
      <c r="A157" s="28">
        <v>784301</v>
      </c>
      <c r="B157" s="29">
        <v>45553.9101736111</v>
      </c>
      <c r="C157" s="29">
        <v>45556.8939699074</v>
      </c>
      <c r="D157" s="29">
        <v>45586.8939699074</v>
      </c>
      <c r="E157" s="31" t="s">
        <v>527</v>
      </c>
      <c r="F157" s="31" t="s">
        <v>26</v>
      </c>
      <c r="G157" s="32">
        <v>50</v>
      </c>
      <c r="H157" s="31" t="s">
        <v>27</v>
      </c>
      <c r="I157" s="31" t="s">
        <v>43</v>
      </c>
      <c r="J157" s="16">
        <f>VLOOKUP(I157,'[1]套餐信息表(自助缴费） (12.24更新)'!$C:$J,8,FALSE)</f>
        <v>1</v>
      </c>
      <c r="K157" s="15">
        <f>VLOOKUP(I157,'[1]套餐信息表(自助缴费） (12.24更新)'!$C:$K,9,FALSE)</f>
        <v>25</v>
      </c>
      <c r="L157" s="3">
        <v>202409</v>
      </c>
      <c r="M157" s="3" t="s">
        <v>29</v>
      </c>
      <c r="N157" s="15">
        <v>25</v>
      </c>
      <c r="O157" s="15">
        <v>0</v>
      </c>
      <c r="P157" s="5">
        <f t="shared" si="2"/>
        <v>0</v>
      </c>
    </row>
    <row r="158" spans="1:16">
      <c r="A158" s="28">
        <v>790200</v>
      </c>
      <c r="B158" s="29">
        <v>45563.8396990741</v>
      </c>
      <c r="C158" s="29">
        <v>45564.6953009259</v>
      </c>
      <c r="D158" s="29">
        <v>45655.6953009259</v>
      </c>
      <c r="E158" s="31" t="s">
        <v>528</v>
      </c>
      <c r="F158" s="31" t="s">
        <v>26</v>
      </c>
      <c r="G158" s="32">
        <v>145</v>
      </c>
      <c r="H158" s="31" t="s">
        <v>27</v>
      </c>
      <c r="I158" s="31" t="s">
        <v>45</v>
      </c>
      <c r="J158" s="16">
        <f>VLOOKUP(I158,'[1]套餐信息表(自助缴费） (12.24更新)'!$C:$J,8,FALSE)</f>
        <v>3</v>
      </c>
      <c r="K158" s="15">
        <f>VLOOKUP(I158,'[1]套餐信息表(自助缴费） (12.24更新)'!$C:$K,9,FALSE)</f>
        <v>72.5</v>
      </c>
      <c r="L158" s="3">
        <v>202409</v>
      </c>
      <c r="M158" s="3" t="s">
        <v>388</v>
      </c>
      <c r="N158" s="15">
        <v>24.1666666666667</v>
      </c>
      <c r="O158" s="15">
        <v>48.3333333333333</v>
      </c>
      <c r="P158" s="5">
        <f t="shared" si="2"/>
        <v>2</v>
      </c>
    </row>
    <row r="159" spans="1:16">
      <c r="A159" s="28">
        <v>781331</v>
      </c>
      <c r="B159" s="29">
        <v>45549.3994907407</v>
      </c>
      <c r="C159" s="29">
        <v>45548.83375</v>
      </c>
      <c r="D159" s="29">
        <v>45579.3994907407</v>
      </c>
      <c r="E159" s="31" t="s">
        <v>529</v>
      </c>
      <c r="F159" s="31" t="s">
        <v>26</v>
      </c>
      <c r="G159" s="32">
        <v>50</v>
      </c>
      <c r="H159" s="31" t="s">
        <v>27</v>
      </c>
      <c r="I159" s="31" t="s">
        <v>43</v>
      </c>
      <c r="J159" s="16">
        <f>VLOOKUP(I159,'[1]套餐信息表(自助缴费） (12.24更新)'!$C:$J,8,FALSE)</f>
        <v>1</v>
      </c>
      <c r="K159" s="15">
        <f>VLOOKUP(I159,'[1]套餐信息表(自助缴费） (12.24更新)'!$C:$K,9,FALSE)</f>
        <v>25</v>
      </c>
      <c r="L159" s="3">
        <v>202409</v>
      </c>
      <c r="M159" s="3" t="s">
        <v>29</v>
      </c>
      <c r="N159" s="15">
        <v>25</v>
      </c>
      <c r="O159" s="15">
        <v>0</v>
      </c>
      <c r="P159" s="5">
        <f t="shared" si="2"/>
        <v>0</v>
      </c>
    </row>
    <row r="160" spans="1:16">
      <c r="A160" s="28">
        <v>780848</v>
      </c>
      <c r="B160" s="29">
        <v>45548.5006712963</v>
      </c>
      <c r="C160" s="29">
        <v>45548.4994097222</v>
      </c>
      <c r="D160" s="29">
        <v>45578.5006712963</v>
      </c>
      <c r="E160" s="31" t="s">
        <v>530</v>
      </c>
      <c r="F160" s="31" t="s">
        <v>26</v>
      </c>
      <c r="G160" s="32">
        <v>50</v>
      </c>
      <c r="H160" s="31" t="s">
        <v>27</v>
      </c>
      <c r="I160" s="31" t="s">
        <v>43</v>
      </c>
      <c r="J160" s="16">
        <f>VLOOKUP(I160,'[1]套餐信息表(自助缴费） (12.24更新)'!$C:$J,8,FALSE)</f>
        <v>1</v>
      </c>
      <c r="K160" s="15">
        <f>VLOOKUP(I160,'[1]套餐信息表(自助缴费） (12.24更新)'!$C:$K,9,FALSE)</f>
        <v>25</v>
      </c>
      <c r="L160" s="3">
        <v>202409</v>
      </c>
      <c r="M160" s="3" t="s">
        <v>29</v>
      </c>
      <c r="N160" s="15">
        <v>25</v>
      </c>
      <c r="O160" s="15">
        <v>0</v>
      </c>
      <c r="P160" s="5">
        <f t="shared" si="2"/>
        <v>0</v>
      </c>
    </row>
    <row r="161" spans="1:16">
      <c r="A161" s="28">
        <v>791543</v>
      </c>
      <c r="B161" s="29">
        <v>45565.9314467593</v>
      </c>
      <c r="C161" s="29">
        <v>45565.4672222222</v>
      </c>
      <c r="D161" s="29">
        <v>45595.9314467593</v>
      </c>
      <c r="E161" s="31" t="s">
        <v>531</v>
      </c>
      <c r="F161" s="31" t="s">
        <v>26</v>
      </c>
      <c r="G161" s="32">
        <v>50</v>
      </c>
      <c r="H161" s="31" t="s">
        <v>27</v>
      </c>
      <c r="I161" s="31" t="s">
        <v>43</v>
      </c>
      <c r="J161" s="16">
        <f>VLOOKUP(I161,'[1]套餐信息表(自助缴费） (12.24更新)'!$C:$J,8,FALSE)</f>
        <v>1</v>
      </c>
      <c r="K161" s="15">
        <f>VLOOKUP(I161,'[1]套餐信息表(自助缴费） (12.24更新)'!$C:$K,9,FALSE)</f>
        <v>25</v>
      </c>
      <c r="L161" s="3">
        <v>202409</v>
      </c>
      <c r="M161" s="3" t="s">
        <v>29</v>
      </c>
      <c r="N161" s="15">
        <v>25</v>
      </c>
      <c r="O161" s="15">
        <v>0</v>
      </c>
      <c r="P161" s="5">
        <f t="shared" si="2"/>
        <v>0</v>
      </c>
    </row>
    <row r="162" spans="1:16">
      <c r="A162" s="28">
        <v>774395</v>
      </c>
      <c r="B162" s="29">
        <v>45536.7932523148</v>
      </c>
      <c r="C162" s="29">
        <v>45536.7912152778</v>
      </c>
      <c r="D162" s="29">
        <v>45566.7932523148</v>
      </c>
      <c r="E162" s="31" t="s">
        <v>532</v>
      </c>
      <c r="F162" s="31" t="s">
        <v>26</v>
      </c>
      <c r="G162" s="32">
        <v>50</v>
      </c>
      <c r="H162" s="31" t="s">
        <v>27</v>
      </c>
      <c r="I162" s="31" t="s">
        <v>43</v>
      </c>
      <c r="J162" s="16">
        <f>VLOOKUP(I162,'[1]套餐信息表(自助缴费） (12.24更新)'!$C:$J,8,FALSE)</f>
        <v>1</v>
      </c>
      <c r="K162" s="15">
        <f>VLOOKUP(I162,'[1]套餐信息表(自助缴费） (12.24更新)'!$C:$K,9,FALSE)</f>
        <v>25</v>
      </c>
      <c r="L162" s="3">
        <v>202409</v>
      </c>
      <c r="M162" s="3" t="s">
        <v>29</v>
      </c>
      <c r="N162" s="15">
        <v>25</v>
      </c>
      <c r="O162" s="15">
        <v>0</v>
      </c>
      <c r="P162" s="5">
        <f t="shared" si="2"/>
        <v>0</v>
      </c>
    </row>
    <row r="163" spans="1:16">
      <c r="A163" s="28">
        <v>776033</v>
      </c>
      <c r="B163" s="29">
        <v>45539.5319328704</v>
      </c>
      <c r="C163" s="29">
        <v>45537.9380208333</v>
      </c>
      <c r="D163" s="29">
        <v>45569.5319328704</v>
      </c>
      <c r="E163" s="31" t="s">
        <v>533</v>
      </c>
      <c r="F163" s="31" t="s">
        <v>26</v>
      </c>
      <c r="G163" s="32">
        <v>50</v>
      </c>
      <c r="H163" s="31" t="s">
        <v>27</v>
      </c>
      <c r="I163" s="31" t="s">
        <v>43</v>
      </c>
      <c r="J163" s="16">
        <f>VLOOKUP(I163,'[1]套餐信息表(自助缴费） (12.24更新)'!$C:$J,8,FALSE)</f>
        <v>1</v>
      </c>
      <c r="K163" s="15">
        <f>VLOOKUP(I163,'[1]套餐信息表(自助缴费） (12.24更新)'!$C:$K,9,FALSE)</f>
        <v>25</v>
      </c>
      <c r="L163" s="3">
        <v>202409</v>
      </c>
      <c r="M163" s="3" t="s">
        <v>29</v>
      </c>
      <c r="N163" s="15">
        <v>25</v>
      </c>
      <c r="O163" s="15">
        <v>0</v>
      </c>
      <c r="P163" s="5">
        <f t="shared" si="2"/>
        <v>0</v>
      </c>
    </row>
    <row r="164" spans="1:16">
      <c r="A164" s="28">
        <v>787837</v>
      </c>
      <c r="B164" s="29">
        <v>45559.8119791667</v>
      </c>
      <c r="C164" s="29">
        <v>45555.7994212963</v>
      </c>
      <c r="D164" s="29">
        <v>45589.8119791667</v>
      </c>
      <c r="E164" s="31" t="s">
        <v>534</v>
      </c>
      <c r="F164" s="31" t="s">
        <v>26</v>
      </c>
      <c r="G164" s="32">
        <v>50</v>
      </c>
      <c r="H164" s="31" t="s">
        <v>27</v>
      </c>
      <c r="I164" s="31" t="s">
        <v>43</v>
      </c>
      <c r="J164" s="16">
        <f>VLOOKUP(I164,'[1]套餐信息表(自助缴费） (12.24更新)'!$C:$J,8,FALSE)</f>
        <v>1</v>
      </c>
      <c r="K164" s="15">
        <f>VLOOKUP(I164,'[1]套餐信息表(自助缴费） (12.24更新)'!$C:$K,9,FALSE)</f>
        <v>25</v>
      </c>
      <c r="L164" s="3">
        <v>202409</v>
      </c>
      <c r="M164" s="3" t="s">
        <v>29</v>
      </c>
      <c r="N164" s="15">
        <v>25</v>
      </c>
      <c r="O164" s="15">
        <v>0</v>
      </c>
      <c r="P164" s="5">
        <f t="shared" si="2"/>
        <v>0</v>
      </c>
    </row>
    <row r="165" spans="1:16">
      <c r="A165" s="28">
        <v>776035</v>
      </c>
      <c r="B165" s="29">
        <v>45539.533275463</v>
      </c>
      <c r="C165" s="29">
        <v>45539.5822222222</v>
      </c>
      <c r="D165" s="29">
        <v>45569.5822222222</v>
      </c>
      <c r="E165" s="31" t="s">
        <v>535</v>
      </c>
      <c r="F165" s="31" t="s">
        <v>26</v>
      </c>
      <c r="G165" s="32">
        <v>50</v>
      </c>
      <c r="H165" s="31" t="s">
        <v>27</v>
      </c>
      <c r="I165" s="31" t="s">
        <v>43</v>
      </c>
      <c r="J165" s="16">
        <f>VLOOKUP(I165,'[1]套餐信息表(自助缴费） (12.24更新)'!$C:$J,8,FALSE)</f>
        <v>1</v>
      </c>
      <c r="K165" s="15">
        <f>VLOOKUP(I165,'[1]套餐信息表(自助缴费） (12.24更新)'!$C:$K,9,FALSE)</f>
        <v>25</v>
      </c>
      <c r="L165" s="3">
        <v>202409</v>
      </c>
      <c r="M165" s="3" t="s">
        <v>29</v>
      </c>
      <c r="N165" s="15">
        <v>25</v>
      </c>
      <c r="O165" s="15">
        <v>0</v>
      </c>
      <c r="P165" s="5">
        <f t="shared" si="2"/>
        <v>0</v>
      </c>
    </row>
    <row r="166" spans="1:16">
      <c r="A166" s="28">
        <v>781954</v>
      </c>
      <c r="B166" s="29">
        <v>45550.5491203704</v>
      </c>
      <c r="C166" s="29">
        <v>45547.7575231481</v>
      </c>
      <c r="D166" s="29">
        <v>45580.5491203704</v>
      </c>
      <c r="E166" s="31" t="s">
        <v>536</v>
      </c>
      <c r="F166" s="31" t="s">
        <v>26</v>
      </c>
      <c r="G166" s="32">
        <v>50</v>
      </c>
      <c r="H166" s="31" t="s">
        <v>27</v>
      </c>
      <c r="I166" s="31" t="s">
        <v>43</v>
      </c>
      <c r="J166" s="16">
        <f>VLOOKUP(I166,'[1]套餐信息表(自助缴费） (12.24更新)'!$C:$J,8,FALSE)</f>
        <v>1</v>
      </c>
      <c r="K166" s="15">
        <f>VLOOKUP(I166,'[1]套餐信息表(自助缴费） (12.24更新)'!$C:$K,9,FALSE)</f>
        <v>25</v>
      </c>
      <c r="L166" s="3">
        <v>202409</v>
      </c>
      <c r="M166" s="3" t="s">
        <v>29</v>
      </c>
      <c r="N166" s="15">
        <v>25</v>
      </c>
      <c r="O166" s="15">
        <v>0</v>
      </c>
      <c r="P166" s="5">
        <f t="shared" si="2"/>
        <v>0</v>
      </c>
    </row>
    <row r="167" spans="1:16">
      <c r="A167" s="28">
        <v>776742</v>
      </c>
      <c r="B167" s="29">
        <v>45540.8124652778</v>
      </c>
      <c r="C167" s="29">
        <v>45542.6474074074</v>
      </c>
      <c r="D167" s="29">
        <v>45633.6474074074</v>
      </c>
      <c r="E167" s="31" t="s">
        <v>657</v>
      </c>
      <c r="F167" s="31" t="s">
        <v>26</v>
      </c>
      <c r="G167" s="32">
        <v>145</v>
      </c>
      <c r="H167" s="31" t="s">
        <v>27</v>
      </c>
      <c r="I167" s="31" t="s">
        <v>45</v>
      </c>
      <c r="J167" s="16">
        <f>VLOOKUP(I167,'[1]套餐信息表(自助缴费） (12.24更新)'!$C:$J,8,FALSE)</f>
        <v>3</v>
      </c>
      <c r="K167" s="15">
        <f>VLOOKUP(I167,'[1]套餐信息表(自助缴费） (12.24更新)'!$C:$K,9,FALSE)</f>
        <v>72.5</v>
      </c>
      <c r="L167" s="3">
        <v>202409</v>
      </c>
      <c r="M167" s="3" t="s">
        <v>388</v>
      </c>
      <c r="N167" s="15">
        <v>24.1666666666667</v>
      </c>
      <c r="O167" s="15">
        <v>48.3333333333333</v>
      </c>
      <c r="P167" s="5">
        <f t="shared" si="2"/>
        <v>2</v>
      </c>
    </row>
    <row r="168" spans="1:16">
      <c r="A168" s="28">
        <v>789533</v>
      </c>
      <c r="B168" s="29">
        <v>45562.7602662037</v>
      </c>
      <c r="C168" s="29">
        <v>45562.7577199074</v>
      </c>
      <c r="D168" s="29">
        <v>45592.7602662037</v>
      </c>
      <c r="E168" s="31" t="s">
        <v>537</v>
      </c>
      <c r="F168" s="31" t="s">
        <v>26</v>
      </c>
      <c r="G168" s="32">
        <v>50</v>
      </c>
      <c r="H168" s="31" t="s">
        <v>27</v>
      </c>
      <c r="I168" s="31" t="s">
        <v>43</v>
      </c>
      <c r="J168" s="16">
        <f>VLOOKUP(I168,'[1]套餐信息表(自助缴费） (12.24更新)'!$C:$J,8,FALSE)</f>
        <v>1</v>
      </c>
      <c r="K168" s="15">
        <f>VLOOKUP(I168,'[1]套餐信息表(自助缴费） (12.24更新)'!$C:$K,9,FALSE)</f>
        <v>25</v>
      </c>
      <c r="L168" s="3">
        <v>202409</v>
      </c>
      <c r="M168" s="3" t="s">
        <v>29</v>
      </c>
      <c r="N168" s="15">
        <v>25</v>
      </c>
      <c r="O168" s="15">
        <v>0</v>
      </c>
      <c r="P168" s="5">
        <f t="shared" si="2"/>
        <v>0</v>
      </c>
    </row>
    <row r="169" spans="1:16">
      <c r="A169" s="28">
        <v>783446</v>
      </c>
      <c r="B169" s="29">
        <v>45552.8801388889</v>
      </c>
      <c r="C169" s="29">
        <v>45552.5687037037</v>
      </c>
      <c r="D169" s="29">
        <v>45582.8801388889</v>
      </c>
      <c r="E169" s="31" t="s">
        <v>539</v>
      </c>
      <c r="F169" s="31" t="s">
        <v>26</v>
      </c>
      <c r="G169" s="32">
        <v>50</v>
      </c>
      <c r="H169" s="31" t="s">
        <v>27</v>
      </c>
      <c r="I169" s="31" t="s">
        <v>43</v>
      </c>
      <c r="J169" s="16">
        <f>VLOOKUP(I169,'[1]套餐信息表(自助缴费） (12.24更新)'!$C:$J,8,FALSE)</f>
        <v>1</v>
      </c>
      <c r="K169" s="15">
        <f>VLOOKUP(I169,'[1]套餐信息表(自助缴费） (12.24更新)'!$C:$K,9,FALSE)</f>
        <v>25</v>
      </c>
      <c r="L169" s="3">
        <v>202409</v>
      </c>
      <c r="M169" s="3" t="s">
        <v>29</v>
      </c>
      <c r="N169" s="15">
        <v>25</v>
      </c>
      <c r="O169" s="15">
        <v>0</v>
      </c>
      <c r="P169" s="5">
        <f t="shared" si="2"/>
        <v>0</v>
      </c>
    </row>
    <row r="170" spans="1:16">
      <c r="A170" s="28">
        <v>777507</v>
      </c>
      <c r="B170" s="29">
        <v>45542.0248032407</v>
      </c>
      <c r="C170" s="29">
        <v>45542.0186458333</v>
      </c>
      <c r="D170" s="29">
        <v>45572.0248032407</v>
      </c>
      <c r="E170" s="31" t="s">
        <v>540</v>
      </c>
      <c r="F170" s="31" t="s">
        <v>26</v>
      </c>
      <c r="G170" s="32">
        <v>50</v>
      </c>
      <c r="H170" s="31" t="s">
        <v>27</v>
      </c>
      <c r="I170" s="31" t="s">
        <v>43</v>
      </c>
      <c r="J170" s="16">
        <f>VLOOKUP(I170,'[1]套餐信息表(自助缴费） (12.24更新)'!$C:$J,8,FALSE)</f>
        <v>1</v>
      </c>
      <c r="K170" s="15">
        <f>VLOOKUP(I170,'[1]套餐信息表(自助缴费） (12.24更新)'!$C:$K,9,FALSE)</f>
        <v>25</v>
      </c>
      <c r="L170" s="3">
        <v>202409</v>
      </c>
      <c r="M170" s="3" t="s">
        <v>29</v>
      </c>
      <c r="N170" s="15">
        <v>25</v>
      </c>
      <c r="O170" s="15">
        <v>0</v>
      </c>
      <c r="P170" s="5">
        <f t="shared" si="2"/>
        <v>0</v>
      </c>
    </row>
    <row r="171" spans="1:16">
      <c r="A171" s="28">
        <v>791443</v>
      </c>
      <c r="B171" s="29">
        <v>45565.8712731482</v>
      </c>
      <c r="C171" s="29">
        <v>45565.7429976852</v>
      </c>
      <c r="D171" s="29">
        <v>45656.8712731482</v>
      </c>
      <c r="E171" s="31" t="s">
        <v>544</v>
      </c>
      <c r="F171" s="31" t="s">
        <v>26</v>
      </c>
      <c r="G171" s="32">
        <v>145</v>
      </c>
      <c r="H171" s="31" t="s">
        <v>27</v>
      </c>
      <c r="I171" s="31" t="s">
        <v>45</v>
      </c>
      <c r="J171" s="16">
        <f>VLOOKUP(I171,'[1]套餐信息表(自助缴费） (12.24更新)'!$C:$J,8,FALSE)</f>
        <v>3</v>
      </c>
      <c r="K171" s="15">
        <f>VLOOKUP(I171,'[1]套餐信息表(自助缴费） (12.24更新)'!$C:$K,9,FALSE)</f>
        <v>72.5</v>
      </c>
      <c r="L171" s="3">
        <v>202409</v>
      </c>
      <c r="M171" s="3" t="s">
        <v>388</v>
      </c>
      <c r="N171" s="15">
        <v>24.1666666666667</v>
      </c>
      <c r="O171" s="15">
        <v>48.3333333333333</v>
      </c>
      <c r="P171" s="5">
        <f t="shared" si="2"/>
        <v>2</v>
      </c>
    </row>
    <row r="172" spans="1:16">
      <c r="A172" s="28">
        <v>790863</v>
      </c>
      <c r="B172" s="29">
        <v>45564.926712963</v>
      </c>
      <c r="C172" s="29">
        <v>45564.8185416667</v>
      </c>
      <c r="D172" s="29">
        <v>45594.926712963</v>
      </c>
      <c r="E172" s="31" t="s">
        <v>545</v>
      </c>
      <c r="F172" s="31" t="s">
        <v>26</v>
      </c>
      <c r="G172" s="32">
        <v>50</v>
      </c>
      <c r="H172" s="31" t="s">
        <v>27</v>
      </c>
      <c r="I172" s="31" t="s">
        <v>43</v>
      </c>
      <c r="J172" s="16">
        <f>VLOOKUP(I172,'[1]套餐信息表(自助缴费） (12.24更新)'!$C:$J,8,FALSE)</f>
        <v>1</v>
      </c>
      <c r="K172" s="15">
        <f>VLOOKUP(I172,'[1]套餐信息表(自助缴费） (12.24更新)'!$C:$K,9,FALSE)</f>
        <v>25</v>
      </c>
      <c r="L172" s="3">
        <v>202409</v>
      </c>
      <c r="M172" s="3" t="s">
        <v>29</v>
      </c>
      <c r="N172" s="15">
        <v>25</v>
      </c>
      <c r="O172" s="15">
        <v>0</v>
      </c>
      <c r="P172" s="5">
        <f t="shared" si="2"/>
        <v>0</v>
      </c>
    </row>
    <row r="173" spans="1:16">
      <c r="A173" s="28">
        <v>774042</v>
      </c>
      <c r="B173" s="29">
        <v>45536.4505092593</v>
      </c>
      <c r="C173" s="29">
        <v>45536.8163657407</v>
      </c>
      <c r="D173" s="29">
        <v>45566.8163657407</v>
      </c>
      <c r="E173" s="31" t="s">
        <v>546</v>
      </c>
      <c r="F173" s="31" t="s">
        <v>26</v>
      </c>
      <c r="G173" s="32">
        <v>50</v>
      </c>
      <c r="H173" s="31" t="s">
        <v>27</v>
      </c>
      <c r="I173" s="31" t="s">
        <v>43</v>
      </c>
      <c r="J173" s="16">
        <f>VLOOKUP(I173,'[1]套餐信息表(自助缴费） (12.24更新)'!$C:$J,8,FALSE)</f>
        <v>1</v>
      </c>
      <c r="K173" s="15">
        <f>VLOOKUP(I173,'[1]套餐信息表(自助缴费） (12.24更新)'!$C:$K,9,FALSE)</f>
        <v>25</v>
      </c>
      <c r="L173" s="3">
        <v>202409</v>
      </c>
      <c r="M173" s="3" t="s">
        <v>29</v>
      </c>
      <c r="N173" s="15">
        <v>25</v>
      </c>
      <c r="O173" s="15">
        <v>0</v>
      </c>
      <c r="P173" s="5">
        <f t="shared" si="2"/>
        <v>0</v>
      </c>
    </row>
    <row r="174" spans="1:16">
      <c r="A174" s="28">
        <v>789749</v>
      </c>
      <c r="B174" s="29">
        <v>45562.9296296296</v>
      </c>
      <c r="C174" s="29">
        <v>45562.7427430556</v>
      </c>
      <c r="D174" s="29">
        <v>45592.9296296296</v>
      </c>
      <c r="E174" s="31" t="s">
        <v>659</v>
      </c>
      <c r="F174" s="31" t="s">
        <v>26</v>
      </c>
      <c r="G174" s="32">
        <v>50</v>
      </c>
      <c r="H174" s="31" t="s">
        <v>27</v>
      </c>
      <c r="I174" s="31" t="s">
        <v>43</v>
      </c>
      <c r="J174" s="16">
        <f>VLOOKUP(I174,'[1]套餐信息表(自助缴费） (12.24更新)'!$C:$J,8,FALSE)</f>
        <v>1</v>
      </c>
      <c r="K174" s="15">
        <f>VLOOKUP(I174,'[1]套餐信息表(自助缴费） (12.24更新)'!$C:$K,9,FALSE)</f>
        <v>25</v>
      </c>
      <c r="L174" s="3">
        <v>202409</v>
      </c>
      <c r="M174" s="3" t="s">
        <v>29</v>
      </c>
      <c r="N174" s="15">
        <v>25</v>
      </c>
      <c r="O174" s="15">
        <v>0</v>
      </c>
      <c r="P174" s="5">
        <f t="shared" si="2"/>
        <v>0</v>
      </c>
    </row>
    <row r="175" spans="1:16">
      <c r="A175" s="28">
        <v>777401</v>
      </c>
      <c r="B175" s="29">
        <v>45541.9207638889</v>
      </c>
      <c r="C175" s="29">
        <v>45543.3888078704</v>
      </c>
      <c r="D175" s="29">
        <v>45573.3888078704</v>
      </c>
      <c r="E175" s="31" t="s">
        <v>547</v>
      </c>
      <c r="F175" s="31" t="s">
        <v>26</v>
      </c>
      <c r="G175" s="32">
        <v>50</v>
      </c>
      <c r="H175" s="31" t="s">
        <v>27</v>
      </c>
      <c r="I175" s="31" t="s">
        <v>43</v>
      </c>
      <c r="J175" s="16">
        <f>VLOOKUP(I175,'[1]套餐信息表(自助缴费） (12.24更新)'!$C:$J,8,FALSE)</f>
        <v>1</v>
      </c>
      <c r="K175" s="15">
        <f>VLOOKUP(I175,'[1]套餐信息表(自助缴费） (12.24更新)'!$C:$K,9,FALSE)</f>
        <v>25</v>
      </c>
      <c r="L175" s="3">
        <v>202409</v>
      </c>
      <c r="M175" s="3" t="s">
        <v>29</v>
      </c>
      <c r="N175" s="15">
        <v>25</v>
      </c>
      <c r="O175" s="15">
        <v>0</v>
      </c>
      <c r="P175" s="5">
        <f t="shared" si="2"/>
        <v>0</v>
      </c>
    </row>
    <row r="176" spans="1:16">
      <c r="A176" s="28">
        <v>776326</v>
      </c>
      <c r="B176" s="29">
        <v>45539.8931134259</v>
      </c>
      <c r="C176" s="29">
        <v>45539.8858912037</v>
      </c>
      <c r="D176" s="29">
        <v>45569.8931134259</v>
      </c>
      <c r="E176" s="31" t="s">
        <v>548</v>
      </c>
      <c r="F176" s="31" t="s">
        <v>26</v>
      </c>
      <c r="G176" s="32">
        <v>50</v>
      </c>
      <c r="H176" s="31" t="s">
        <v>27</v>
      </c>
      <c r="I176" s="31" t="s">
        <v>43</v>
      </c>
      <c r="J176" s="16">
        <f>VLOOKUP(I176,'[1]套餐信息表(自助缴费） (12.24更新)'!$C:$J,8,FALSE)</f>
        <v>1</v>
      </c>
      <c r="K176" s="15">
        <f>VLOOKUP(I176,'[1]套餐信息表(自助缴费） (12.24更新)'!$C:$K,9,FALSE)</f>
        <v>25</v>
      </c>
      <c r="L176" s="3">
        <v>202409</v>
      </c>
      <c r="M176" s="3" t="s">
        <v>29</v>
      </c>
      <c r="N176" s="15">
        <v>25</v>
      </c>
      <c r="O176" s="15">
        <v>0</v>
      </c>
      <c r="P176" s="5">
        <f t="shared" si="2"/>
        <v>0</v>
      </c>
    </row>
    <row r="177" spans="1:16">
      <c r="A177" s="28">
        <v>775928</v>
      </c>
      <c r="B177" s="29">
        <v>45539.0024537037</v>
      </c>
      <c r="C177" s="29">
        <v>45538.7781018519</v>
      </c>
      <c r="D177" s="29">
        <v>45569.0024537037</v>
      </c>
      <c r="E177" s="31" t="s">
        <v>549</v>
      </c>
      <c r="F177" s="31" t="s">
        <v>26</v>
      </c>
      <c r="G177" s="32">
        <v>50</v>
      </c>
      <c r="H177" s="31" t="s">
        <v>27</v>
      </c>
      <c r="I177" s="31" t="s">
        <v>43</v>
      </c>
      <c r="J177" s="16">
        <f>VLOOKUP(I177,'[1]套餐信息表(自助缴费） (12.24更新)'!$C:$J,8,FALSE)</f>
        <v>1</v>
      </c>
      <c r="K177" s="15">
        <f>VLOOKUP(I177,'[1]套餐信息表(自助缴费） (12.24更新)'!$C:$K,9,FALSE)</f>
        <v>25</v>
      </c>
      <c r="L177" s="3">
        <v>202409</v>
      </c>
      <c r="M177" s="3" t="s">
        <v>29</v>
      </c>
      <c r="N177" s="15">
        <v>25</v>
      </c>
      <c r="O177" s="15">
        <v>0</v>
      </c>
      <c r="P177" s="5">
        <f t="shared" si="2"/>
        <v>0</v>
      </c>
    </row>
    <row r="178" spans="1:16">
      <c r="A178" s="28">
        <v>785559</v>
      </c>
      <c r="B178" s="29">
        <v>45555.8456134259</v>
      </c>
      <c r="C178" s="29">
        <v>45557.9547337963</v>
      </c>
      <c r="D178" s="29">
        <v>45587.9547337963</v>
      </c>
      <c r="E178" s="31" t="s">
        <v>550</v>
      </c>
      <c r="F178" s="31" t="s">
        <v>26</v>
      </c>
      <c r="G178" s="32">
        <v>50</v>
      </c>
      <c r="H178" s="31" t="s">
        <v>27</v>
      </c>
      <c r="I178" s="31" t="s">
        <v>43</v>
      </c>
      <c r="J178" s="16">
        <f>VLOOKUP(I178,'[1]套餐信息表(自助缴费） (12.24更新)'!$C:$J,8,FALSE)</f>
        <v>1</v>
      </c>
      <c r="K178" s="15">
        <f>VLOOKUP(I178,'[1]套餐信息表(自助缴费） (12.24更新)'!$C:$K,9,FALSE)</f>
        <v>25</v>
      </c>
      <c r="L178" s="3">
        <v>202409</v>
      </c>
      <c r="M178" s="3" t="s">
        <v>29</v>
      </c>
      <c r="N178" s="15">
        <v>25</v>
      </c>
      <c r="O178" s="15">
        <v>0</v>
      </c>
      <c r="P178" s="5">
        <f t="shared" si="2"/>
        <v>0</v>
      </c>
    </row>
    <row r="179" spans="1:16">
      <c r="A179" s="28">
        <v>789333</v>
      </c>
      <c r="B179" s="29">
        <v>45562.4845949074</v>
      </c>
      <c r="C179" s="29">
        <v>45562.3029282407</v>
      </c>
      <c r="D179" s="29">
        <v>45592.4845949074</v>
      </c>
      <c r="E179" s="31" t="s">
        <v>438</v>
      </c>
      <c r="F179" s="31" t="s">
        <v>26</v>
      </c>
      <c r="G179" s="32">
        <v>80</v>
      </c>
      <c r="H179" s="31" t="s">
        <v>27</v>
      </c>
      <c r="I179" s="31" t="s">
        <v>125</v>
      </c>
      <c r="J179" s="16">
        <f>VLOOKUP(I179,'[1]套餐信息表(自助缴费） (12.24更新)'!$C:$J,8,FALSE)</f>
        <v>1</v>
      </c>
      <c r="K179" s="15">
        <f>VLOOKUP(I179,'[1]套餐信息表(自助缴费） (12.24更新)'!$C:$K,9,FALSE)</f>
        <v>40</v>
      </c>
      <c r="L179" s="3">
        <v>202409</v>
      </c>
      <c r="M179" s="3" t="s">
        <v>29</v>
      </c>
      <c r="N179" s="15">
        <v>40</v>
      </c>
      <c r="O179" s="15">
        <v>0</v>
      </c>
      <c r="P179" s="5">
        <f t="shared" si="2"/>
        <v>0</v>
      </c>
    </row>
    <row r="180" spans="1:16">
      <c r="A180" s="28">
        <v>789868</v>
      </c>
      <c r="B180" s="29">
        <v>45563.1021643519</v>
      </c>
      <c r="C180" s="29">
        <v>45562.5667361111</v>
      </c>
      <c r="D180" s="29">
        <v>45593.1021643519</v>
      </c>
      <c r="E180" s="31" t="s">
        <v>551</v>
      </c>
      <c r="F180" s="31" t="s">
        <v>26</v>
      </c>
      <c r="G180" s="32">
        <v>50</v>
      </c>
      <c r="H180" s="31" t="s">
        <v>27</v>
      </c>
      <c r="I180" s="31" t="s">
        <v>43</v>
      </c>
      <c r="J180" s="16">
        <f>VLOOKUP(I180,'[1]套餐信息表(自助缴费） (12.24更新)'!$C:$J,8,FALSE)</f>
        <v>1</v>
      </c>
      <c r="K180" s="15">
        <f>VLOOKUP(I180,'[1]套餐信息表(自助缴费） (12.24更新)'!$C:$K,9,FALSE)</f>
        <v>25</v>
      </c>
      <c r="L180" s="3">
        <v>202409</v>
      </c>
      <c r="M180" s="3" t="s">
        <v>29</v>
      </c>
      <c r="N180" s="15">
        <v>25</v>
      </c>
      <c r="O180" s="15">
        <v>0</v>
      </c>
      <c r="P180" s="5">
        <f t="shared" si="2"/>
        <v>0</v>
      </c>
    </row>
    <row r="181" spans="1:16">
      <c r="A181" s="28">
        <v>787184</v>
      </c>
      <c r="B181" s="29">
        <v>45558.5753703704</v>
      </c>
      <c r="C181" s="29">
        <v>45563.9771990741</v>
      </c>
      <c r="D181" s="29">
        <v>45593.9771990741</v>
      </c>
      <c r="E181" s="31" t="s">
        <v>552</v>
      </c>
      <c r="F181" s="31" t="s">
        <v>26</v>
      </c>
      <c r="G181" s="32">
        <v>50</v>
      </c>
      <c r="H181" s="31" t="s">
        <v>27</v>
      </c>
      <c r="I181" s="31" t="s">
        <v>43</v>
      </c>
      <c r="J181" s="16">
        <f>VLOOKUP(I181,'[1]套餐信息表(自助缴费） (12.24更新)'!$C:$J,8,FALSE)</f>
        <v>1</v>
      </c>
      <c r="K181" s="15">
        <f>VLOOKUP(I181,'[1]套餐信息表(自助缴费） (12.24更新)'!$C:$K,9,FALSE)</f>
        <v>25</v>
      </c>
      <c r="L181" s="3">
        <v>202409</v>
      </c>
      <c r="M181" s="3" t="s">
        <v>29</v>
      </c>
      <c r="N181" s="15">
        <v>25</v>
      </c>
      <c r="O181" s="15">
        <v>0</v>
      </c>
      <c r="P181" s="5">
        <f t="shared" si="2"/>
        <v>0</v>
      </c>
    </row>
    <row r="182" spans="1:16">
      <c r="A182" s="28">
        <v>790739</v>
      </c>
      <c r="B182" s="29">
        <v>45564.8188194444</v>
      </c>
      <c r="C182" s="29">
        <v>45564.8168865741</v>
      </c>
      <c r="D182" s="29">
        <v>45594.8188194444</v>
      </c>
      <c r="E182" s="31" t="s">
        <v>553</v>
      </c>
      <c r="F182" s="31" t="s">
        <v>26</v>
      </c>
      <c r="G182" s="32">
        <v>50</v>
      </c>
      <c r="H182" s="31" t="s">
        <v>27</v>
      </c>
      <c r="I182" s="31" t="s">
        <v>43</v>
      </c>
      <c r="J182" s="16">
        <f>VLOOKUP(I182,'[1]套餐信息表(自助缴费） (12.24更新)'!$C:$J,8,FALSE)</f>
        <v>1</v>
      </c>
      <c r="K182" s="15">
        <f>VLOOKUP(I182,'[1]套餐信息表(自助缴费） (12.24更新)'!$C:$K,9,FALSE)</f>
        <v>25</v>
      </c>
      <c r="L182" s="3">
        <v>202409</v>
      </c>
      <c r="M182" s="3" t="s">
        <v>29</v>
      </c>
      <c r="N182" s="15">
        <v>25</v>
      </c>
      <c r="O182" s="15">
        <v>0</v>
      </c>
      <c r="P182" s="5">
        <f t="shared" si="2"/>
        <v>0</v>
      </c>
    </row>
    <row r="183" spans="1:16">
      <c r="A183" s="28">
        <v>784006</v>
      </c>
      <c r="B183" s="29">
        <v>45553.7330439815</v>
      </c>
      <c r="C183" s="29">
        <v>45554.7236689815</v>
      </c>
      <c r="D183" s="29">
        <v>45735.7236689815</v>
      </c>
      <c r="E183" s="31" t="s">
        <v>417</v>
      </c>
      <c r="F183" s="31" t="s">
        <v>26</v>
      </c>
      <c r="G183" s="32">
        <v>280</v>
      </c>
      <c r="H183" s="31" t="s">
        <v>27</v>
      </c>
      <c r="I183" s="31" t="s">
        <v>28</v>
      </c>
      <c r="J183" s="16">
        <f>VLOOKUP(I183,'[1]套餐信息表(自助缴费） (12.24更新)'!$C:$J,8,FALSE)</f>
        <v>6</v>
      </c>
      <c r="K183" s="15">
        <f>VLOOKUP(I183,'[1]套餐信息表(自助缴费） (12.24更新)'!$C:$K,9,FALSE)</f>
        <v>140</v>
      </c>
      <c r="L183" s="3">
        <v>202409</v>
      </c>
      <c r="M183" s="3" t="s">
        <v>395</v>
      </c>
      <c r="N183" s="15">
        <v>23.3333333333333</v>
      </c>
      <c r="O183" s="15">
        <v>116.666666666667</v>
      </c>
      <c r="P183" s="5">
        <f t="shared" si="2"/>
        <v>5.00000000000002</v>
      </c>
    </row>
    <row r="184" spans="1:16">
      <c r="A184" s="28">
        <v>777511</v>
      </c>
      <c r="B184" s="29">
        <v>45542.0273032407</v>
      </c>
      <c r="C184" s="29">
        <v>45543.0081828704</v>
      </c>
      <c r="D184" s="29">
        <v>45573.0081828704</v>
      </c>
      <c r="E184" s="31" t="s">
        <v>439</v>
      </c>
      <c r="F184" s="31" t="s">
        <v>26</v>
      </c>
      <c r="G184" s="32">
        <v>50</v>
      </c>
      <c r="H184" s="31" t="s">
        <v>27</v>
      </c>
      <c r="I184" s="31" t="s">
        <v>43</v>
      </c>
      <c r="J184" s="16">
        <f>VLOOKUP(I184,'[1]套餐信息表(自助缴费） (12.24更新)'!$C:$J,8,FALSE)</f>
        <v>1</v>
      </c>
      <c r="K184" s="15">
        <f>VLOOKUP(I184,'[1]套餐信息表(自助缴费） (12.24更新)'!$C:$K,9,FALSE)</f>
        <v>25</v>
      </c>
      <c r="L184" s="3">
        <v>202409</v>
      </c>
      <c r="M184" s="3" t="s">
        <v>29</v>
      </c>
      <c r="N184" s="15">
        <v>25</v>
      </c>
      <c r="O184" s="15">
        <v>0</v>
      </c>
      <c r="P184" s="5">
        <f t="shared" si="2"/>
        <v>0</v>
      </c>
    </row>
    <row r="185" spans="1:16">
      <c r="A185" s="28">
        <v>782061</v>
      </c>
      <c r="B185" s="29">
        <v>45550.7044444444</v>
      </c>
      <c r="C185" s="29">
        <v>45550.7029976852</v>
      </c>
      <c r="D185" s="29">
        <v>45580.7044444444</v>
      </c>
      <c r="E185" s="31" t="s">
        <v>554</v>
      </c>
      <c r="F185" s="31" t="s">
        <v>26</v>
      </c>
      <c r="G185" s="32">
        <v>50</v>
      </c>
      <c r="H185" s="31" t="s">
        <v>27</v>
      </c>
      <c r="I185" s="31" t="s">
        <v>43</v>
      </c>
      <c r="J185" s="16">
        <f>VLOOKUP(I185,'[1]套餐信息表(自助缴费） (12.24更新)'!$C:$J,8,FALSE)</f>
        <v>1</v>
      </c>
      <c r="K185" s="15">
        <f>VLOOKUP(I185,'[1]套餐信息表(自助缴费） (12.24更新)'!$C:$K,9,FALSE)</f>
        <v>25</v>
      </c>
      <c r="L185" s="3">
        <v>202409</v>
      </c>
      <c r="M185" s="3" t="s">
        <v>29</v>
      </c>
      <c r="N185" s="15">
        <v>25</v>
      </c>
      <c r="O185" s="15">
        <v>0</v>
      </c>
      <c r="P185" s="5">
        <f t="shared" si="2"/>
        <v>0</v>
      </c>
    </row>
    <row r="186" spans="1:16">
      <c r="A186" s="28">
        <v>774031</v>
      </c>
      <c r="B186" s="29">
        <v>45536.4394675926</v>
      </c>
      <c r="C186" s="29">
        <v>45536.3620023148</v>
      </c>
      <c r="D186" s="29">
        <v>45566.4394675926</v>
      </c>
      <c r="E186" s="31" t="s">
        <v>440</v>
      </c>
      <c r="F186" s="31" t="s">
        <v>26</v>
      </c>
      <c r="G186" s="32">
        <v>50</v>
      </c>
      <c r="H186" s="31" t="s">
        <v>27</v>
      </c>
      <c r="I186" s="31" t="s">
        <v>43</v>
      </c>
      <c r="J186" s="16">
        <f>VLOOKUP(I186,'[1]套餐信息表(自助缴费） (12.24更新)'!$C:$J,8,FALSE)</f>
        <v>1</v>
      </c>
      <c r="K186" s="15">
        <f>VLOOKUP(I186,'[1]套餐信息表(自助缴费） (12.24更新)'!$C:$K,9,FALSE)</f>
        <v>25</v>
      </c>
      <c r="L186" s="3">
        <v>202409</v>
      </c>
      <c r="M186" s="3" t="s">
        <v>29</v>
      </c>
      <c r="N186" s="15">
        <v>25</v>
      </c>
      <c r="O186" s="15">
        <v>0</v>
      </c>
      <c r="P186" s="5">
        <f t="shared" si="2"/>
        <v>0</v>
      </c>
    </row>
    <row r="187" spans="1:16">
      <c r="A187" s="28">
        <v>784905</v>
      </c>
      <c r="B187" s="29">
        <v>45554.8588773148</v>
      </c>
      <c r="C187" s="29">
        <v>45557.8582291667</v>
      </c>
      <c r="D187" s="29">
        <v>45587.8582291667</v>
      </c>
      <c r="E187" s="31" t="s">
        <v>556</v>
      </c>
      <c r="F187" s="31" t="s">
        <v>26</v>
      </c>
      <c r="G187" s="32">
        <v>80</v>
      </c>
      <c r="H187" s="31" t="s">
        <v>27</v>
      </c>
      <c r="I187" s="31" t="s">
        <v>125</v>
      </c>
      <c r="J187" s="16">
        <f>VLOOKUP(I187,'[1]套餐信息表(自助缴费） (12.24更新)'!$C:$J,8,FALSE)</f>
        <v>1</v>
      </c>
      <c r="K187" s="15">
        <f>VLOOKUP(I187,'[1]套餐信息表(自助缴费） (12.24更新)'!$C:$K,9,FALSE)</f>
        <v>40</v>
      </c>
      <c r="L187" s="3">
        <v>202409</v>
      </c>
      <c r="M187" s="3" t="s">
        <v>29</v>
      </c>
      <c r="N187" s="15">
        <v>40</v>
      </c>
      <c r="O187" s="15">
        <v>0</v>
      </c>
      <c r="P187" s="5">
        <f t="shared" si="2"/>
        <v>0</v>
      </c>
    </row>
    <row r="188" spans="1:16">
      <c r="A188" s="28">
        <v>780806</v>
      </c>
      <c r="B188" s="29">
        <v>45548.3856712963</v>
      </c>
      <c r="C188" s="29">
        <v>45550.828599537</v>
      </c>
      <c r="D188" s="29">
        <v>45580.828599537</v>
      </c>
      <c r="E188" s="31" t="s">
        <v>557</v>
      </c>
      <c r="F188" s="31" t="s">
        <v>26</v>
      </c>
      <c r="G188" s="32">
        <v>50</v>
      </c>
      <c r="H188" s="31" t="s">
        <v>27</v>
      </c>
      <c r="I188" s="31" t="s">
        <v>43</v>
      </c>
      <c r="J188" s="16">
        <f>VLOOKUP(I188,'[1]套餐信息表(自助缴费） (12.24更新)'!$C:$J,8,FALSE)</f>
        <v>1</v>
      </c>
      <c r="K188" s="15">
        <f>VLOOKUP(I188,'[1]套餐信息表(自助缴费） (12.24更新)'!$C:$K,9,FALSE)</f>
        <v>25</v>
      </c>
      <c r="L188" s="3">
        <v>202409</v>
      </c>
      <c r="M188" s="3" t="s">
        <v>29</v>
      </c>
      <c r="N188" s="15">
        <v>25</v>
      </c>
      <c r="O188" s="15">
        <v>0</v>
      </c>
      <c r="P188" s="5">
        <f t="shared" si="2"/>
        <v>0</v>
      </c>
    </row>
    <row r="189" spans="1:16">
      <c r="A189" s="28">
        <v>775817</v>
      </c>
      <c r="B189" s="29">
        <v>45538.8950694444</v>
      </c>
      <c r="C189" s="29">
        <v>45538.8042476852</v>
      </c>
      <c r="D189" s="29">
        <v>45568.8950694444</v>
      </c>
      <c r="E189" s="31" t="s">
        <v>558</v>
      </c>
      <c r="F189" s="31" t="s">
        <v>26</v>
      </c>
      <c r="G189" s="32">
        <v>50</v>
      </c>
      <c r="H189" s="31" t="s">
        <v>27</v>
      </c>
      <c r="I189" s="31" t="s">
        <v>43</v>
      </c>
      <c r="J189" s="16">
        <f>VLOOKUP(I189,'[1]套餐信息表(自助缴费） (12.24更新)'!$C:$J,8,FALSE)</f>
        <v>1</v>
      </c>
      <c r="K189" s="15">
        <f>VLOOKUP(I189,'[1]套餐信息表(自助缴费） (12.24更新)'!$C:$K,9,FALSE)</f>
        <v>25</v>
      </c>
      <c r="L189" s="3">
        <v>202409</v>
      </c>
      <c r="M189" s="3" t="s">
        <v>29</v>
      </c>
      <c r="N189" s="15">
        <v>25</v>
      </c>
      <c r="O189" s="15">
        <v>0</v>
      </c>
      <c r="P189" s="5">
        <f t="shared" si="2"/>
        <v>0</v>
      </c>
    </row>
    <row r="190" spans="1:16">
      <c r="A190" s="28">
        <v>777449</v>
      </c>
      <c r="B190" s="29">
        <v>45541.9590046296</v>
      </c>
      <c r="C190" s="29">
        <v>45543.7434722222</v>
      </c>
      <c r="D190" s="29">
        <v>45573.7434722222</v>
      </c>
      <c r="E190" s="31" t="s">
        <v>559</v>
      </c>
      <c r="F190" s="31" t="s">
        <v>26</v>
      </c>
      <c r="G190" s="32">
        <v>50</v>
      </c>
      <c r="H190" s="31" t="s">
        <v>27</v>
      </c>
      <c r="I190" s="31" t="s">
        <v>43</v>
      </c>
      <c r="J190" s="16">
        <f>VLOOKUP(I190,'[1]套餐信息表(自助缴费） (12.24更新)'!$C:$J,8,FALSE)</f>
        <v>1</v>
      </c>
      <c r="K190" s="15">
        <f>VLOOKUP(I190,'[1]套餐信息表(自助缴费） (12.24更新)'!$C:$K,9,FALSE)</f>
        <v>25</v>
      </c>
      <c r="L190" s="3">
        <v>202409</v>
      </c>
      <c r="M190" s="3" t="s">
        <v>29</v>
      </c>
      <c r="N190" s="15">
        <v>25</v>
      </c>
      <c r="O190" s="15">
        <v>0</v>
      </c>
      <c r="P190" s="5">
        <f t="shared" si="2"/>
        <v>0</v>
      </c>
    </row>
    <row r="191" spans="1:16">
      <c r="A191" s="28">
        <v>774886</v>
      </c>
      <c r="B191" s="29">
        <v>45537.5563078704</v>
      </c>
      <c r="C191" s="29">
        <v>45320.4166666667</v>
      </c>
      <c r="D191" s="29">
        <v>45567.5563078704</v>
      </c>
      <c r="E191" s="31" t="s">
        <v>712</v>
      </c>
      <c r="F191" s="31" t="s">
        <v>26</v>
      </c>
      <c r="G191" s="32">
        <v>50</v>
      </c>
      <c r="H191" s="31" t="s">
        <v>27</v>
      </c>
      <c r="I191" s="31" t="s">
        <v>43</v>
      </c>
      <c r="J191" s="16">
        <f>VLOOKUP(I191,'[1]套餐信息表(自助缴费） (12.24更新)'!$C:$J,8,FALSE)</f>
        <v>1</v>
      </c>
      <c r="K191" s="15">
        <f>VLOOKUP(I191,'[1]套餐信息表(自助缴费） (12.24更新)'!$C:$K,9,FALSE)</f>
        <v>25</v>
      </c>
      <c r="L191" s="3">
        <v>202409</v>
      </c>
      <c r="M191" s="3" t="s">
        <v>29</v>
      </c>
      <c r="N191" s="15">
        <v>25</v>
      </c>
      <c r="O191" s="15">
        <v>0</v>
      </c>
      <c r="P191" s="5">
        <f t="shared" si="2"/>
        <v>0</v>
      </c>
    </row>
    <row r="192" spans="1:16">
      <c r="A192" s="28">
        <v>781893</v>
      </c>
      <c r="B192" s="29">
        <v>45550.4544675926</v>
      </c>
      <c r="C192" s="29">
        <v>45532.8951851852</v>
      </c>
      <c r="D192" s="29">
        <v>45641.4544675926</v>
      </c>
      <c r="E192" s="31" t="s">
        <v>561</v>
      </c>
      <c r="F192" s="31" t="s">
        <v>26</v>
      </c>
      <c r="G192" s="32">
        <v>145</v>
      </c>
      <c r="H192" s="31" t="s">
        <v>27</v>
      </c>
      <c r="I192" s="31" t="s">
        <v>45</v>
      </c>
      <c r="J192" s="16">
        <f>VLOOKUP(I192,'[1]套餐信息表(自助缴费） (12.24更新)'!$C:$J,8,FALSE)</f>
        <v>3</v>
      </c>
      <c r="K192" s="15">
        <f>VLOOKUP(I192,'[1]套餐信息表(自助缴费） (12.24更新)'!$C:$K,9,FALSE)</f>
        <v>72.5</v>
      </c>
      <c r="L192" s="3">
        <v>202409</v>
      </c>
      <c r="M192" s="3" t="s">
        <v>388</v>
      </c>
      <c r="N192" s="15">
        <v>24.1666666666667</v>
      </c>
      <c r="O192" s="15">
        <v>48.3333333333333</v>
      </c>
      <c r="P192" s="5">
        <f t="shared" si="2"/>
        <v>2</v>
      </c>
    </row>
    <row r="193" spans="1:16">
      <c r="A193" s="28">
        <v>773920</v>
      </c>
      <c r="B193" s="29">
        <v>45536.0359837963</v>
      </c>
      <c r="C193" s="29">
        <v>45537.0334259259</v>
      </c>
      <c r="D193" s="29">
        <v>45567.0334259259</v>
      </c>
      <c r="E193" s="31" t="s">
        <v>563</v>
      </c>
      <c r="F193" s="31" t="s">
        <v>26</v>
      </c>
      <c r="G193" s="32">
        <v>50</v>
      </c>
      <c r="H193" s="31" t="s">
        <v>27</v>
      </c>
      <c r="I193" s="31" t="s">
        <v>43</v>
      </c>
      <c r="J193" s="16">
        <f>VLOOKUP(I193,'[1]套餐信息表(自助缴费） (12.24更新)'!$C:$J,8,FALSE)</f>
        <v>1</v>
      </c>
      <c r="K193" s="15">
        <f>VLOOKUP(I193,'[1]套餐信息表(自助缴费） (12.24更新)'!$C:$K,9,FALSE)</f>
        <v>25</v>
      </c>
      <c r="L193" s="3">
        <v>202409</v>
      </c>
      <c r="M193" s="3" t="s">
        <v>29</v>
      </c>
      <c r="N193" s="15">
        <v>25</v>
      </c>
      <c r="O193" s="15">
        <v>0</v>
      </c>
      <c r="P193" s="5">
        <f t="shared" si="2"/>
        <v>0</v>
      </c>
    </row>
    <row r="194" spans="1:16">
      <c r="A194" s="28">
        <v>790946</v>
      </c>
      <c r="B194" s="29">
        <v>45564.9925347222</v>
      </c>
      <c r="C194" s="29">
        <v>45567.0334259259</v>
      </c>
      <c r="D194" s="29">
        <v>45598.0334259259</v>
      </c>
      <c r="E194" s="31" t="s">
        <v>563</v>
      </c>
      <c r="F194" s="31" t="s">
        <v>26</v>
      </c>
      <c r="G194" s="32">
        <v>50</v>
      </c>
      <c r="H194" s="31" t="s">
        <v>27</v>
      </c>
      <c r="I194" s="31" t="s">
        <v>43</v>
      </c>
      <c r="J194" s="16">
        <f>VLOOKUP(I194,'[1]套餐信息表(自助缴费） (12.24更新)'!$C:$J,8,FALSE)</f>
        <v>1</v>
      </c>
      <c r="K194" s="15">
        <f>VLOOKUP(I194,'[1]套餐信息表(自助缴费） (12.24更新)'!$C:$K,9,FALSE)</f>
        <v>25</v>
      </c>
      <c r="L194" s="16" t="s">
        <v>29</v>
      </c>
      <c r="M194" s="3">
        <v>202410</v>
      </c>
      <c r="N194" s="15">
        <v>0</v>
      </c>
      <c r="O194" s="15">
        <v>25</v>
      </c>
      <c r="P194" s="5" t="e">
        <f t="shared" ref="P194:P235" si="3">O194/N194</f>
        <v>#DIV/0!</v>
      </c>
    </row>
    <row r="195" spans="1:16">
      <c r="A195" s="28">
        <v>785298</v>
      </c>
      <c r="B195" s="29">
        <v>45555.5365740741</v>
      </c>
      <c r="C195" s="29">
        <v>45555.4166666667</v>
      </c>
      <c r="D195" s="29">
        <v>45585.5365740741</v>
      </c>
      <c r="E195" s="31" t="s">
        <v>713</v>
      </c>
      <c r="F195" s="31" t="s">
        <v>26</v>
      </c>
      <c r="G195" s="32">
        <v>50</v>
      </c>
      <c r="H195" s="31" t="s">
        <v>27</v>
      </c>
      <c r="I195" s="31" t="s">
        <v>43</v>
      </c>
      <c r="J195" s="16">
        <f>VLOOKUP(I195,'[1]套餐信息表(自助缴费） (12.24更新)'!$C:$J,8,FALSE)</f>
        <v>1</v>
      </c>
      <c r="K195" s="15">
        <f>VLOOKUP(I195,'[1]套餐信息表(自助缴费） (12.24更新)'!$C:$K,9,FALSE)</f>
        <v>25</v>
      </c>
      <c r="L195" s="3">
        <v>202409</v>
      </c>
      <c r="M195" s="3" t="s">
        <v>29</v>
      </c>
      <c r="N195" s="15">
        <v>25</v>
      </c>
      <c r="O195" s="15">
        <v>0</v>
      </c>
      <c r="P195" s="5">
        <f t="shared" si="3"/>
        <v>0</v>
      </c>
    </row>
    <row r="196" spans="1:16">
      <c r="A196" s="28">
        <v>774730</v>
      </c>
      <c r="B196" s="29">
        <v>45537.0259953704</v>
      </c>
      <c r="C196" s="29">
        <v>45546.6086574074</v>
      </c>
      <c r="D196" s="29">
        <v>45637.6086574074</v>
      </c>
      <c r="E196" s="31" t="s">
        <v>688</v>
      </c>
      <c r="F196" s="31" t="s">
        <v>26</v>
      </c>
      <c r="G196" s="32">
        <v>145</v>
      </c>
      <c r="H196" s="31" t="s">
        <v>27</v>
      </c>
      <c r="I196" s="31" t="s">
        <v>45</v>
      </c>
      <c r="J196" s="16">
        <f>VLOOKUP(I196,'[1]套餐信息表(自助缴费） (12.24更新)'!$C:$J,8,FALSE)</f>
        <v>3</v>
      </c>
      <c r="K196" s="15">
        <f>VLOOKUP(I196,'[1]套餐信息表(自助缴费） (12.24更新)'!$C:$K,9,FALSE)</f>
        <v>72.5</v>
      </c>
      <c r="L196" s="3">
        <v>202409</v>
      </c>
      <c r="M196" s="3" t="s">
        <v>388</v>
      </c>
      <c r="N196" s="15">
        <v>24.1666666666667</v>
      </c>
      <c r="O196" s="15">
        <v>48.3333333333333</v>
      </c>
      <c r="P196" s="5">
        <f t="shared" si="3"/>
        <v>2</v>
      </c>
    </row>
    <row r="197" spans="1:16">
      <c r="A197" s="28">
        <v>787765</v>
      </c>
      <c r="B197" s="29">
        <v>45559.7279861111</v>
      </c>
      <c r="C197" s="29">
        <v>45559.7701273148</v>
      </c>
      <c r="D197" s="29">
        <v>45589.7701273148</v>
      </c>
      <c r="E197" s="31" t="s">
        <v>661</v>
      </c>
      <c r="F197" s="31" t="s">
        <v>26</v>
      </c>
      <c r="G197" s="32">
        <v>50</v>
      </c>
      <c r="H197" s="31" t="s">
        <v>27</v>
      </c>
      <c r="I197" s="31" t="s">
        <v>43</v>
      </c>
      <c r="J197" s="16">
        <f>VLOOKUP(I197,'[1]套餐信息表(自助缴费） (12.24更新)'!$C:$J,8,FALSE)</f>
        <v>1</v>
      </c>
      <c r="K197" s="15">
        <f>VLOOKUP(I197,'[1]套餐信息表(自助缴费） (12.24更新)'!$C:$K,9,FALSE)</f>
        <v>25</v>
      </c>
      <c r="L197" s="3">
        <v>202409</v>
      </c>
      <c r="M197" s="3" t="s">
        <v>29</v>
      </c>
      <c r="N197" s="15">
        <v>25</v>
      </c>
      <c r="O197" s="15">
        <v>0</v>
      </c>
      <c r="P197" s="5">
        <f t="shared" si="3"/>
        <v>0</v>
      </c>
    </row>
    <row r="198" spans="1:16">
      <c r="A198" s="28">
        <v>784811</v>
      </c>
      <c r="B198" s="29">
        <v>45554.8013657407</v>
      </c>
      <c r="C198" s="29">
        <v>45554.7909490741</v>
      </c>
      <c r="D198" s="29">
        <v>45584.8013657407</v>
      </c>
      <c r="E198" s="31" t="s">
        <v>565</v>
      </c>
      <c r="F198" s="31" t="s">
        <v>26</v>
      </c>
      <c r="G198" s="32">
        <v>50</v>
      </c>
      <c r="H198" s="31" t="s">
        <v>27</v>
      </c>
      <c r="I198" s="31" t="s">
        <v>43</v>
      </c>
      <c r="J198" s="16">
        <f>VLOOKUP(I198,'[1]套餐信息表(自助缴费） (12.24更新)'!$C:$J,8,FALSE)</f>
        <v>1</v>
      </c>
      <c r="K198" s="15">
        <f>VLOOKUP(I198,'[1]套餐信息表(自助缴费） (12.24更新)'!$C:$K,9,FALSE)</f>
        <v>25</v>
      </c>
      <c r="L198" s="3">
        <v>202409</v>
      </c>
      <c r="M198" s="3" t="s">
        <v>29</v>
      </c>
      <c r="N198" s="15">
        <v>25</v>
      </c>
      <c r="O198" s="15">
        <v>0</v>
      </c>
      <c r="P198" s="5">
        <f t="shared" si="3"/>
        <v>0</v>
      </c>
    </row>
    <row r="199" spans="1:16">
      <c r="A199" s="28">
        <v>784392</v>
      </c>
      <c r="B199" s="29">
        <v>45553.964525463</v>
      </c>
      <c r="C199" s="29">
        <v>45556.9629166667</v>
      </c>
      <c r="D199" s="29">
        <v>45586.9629166667</v>
      </c>
      <c r="E199" s="31" t="s">
        <v>566</v>
      </c>
      <c r="F199" s="31" t="s">
        <v>26</v>
      </c>
      <c r="G199" s="32">
        <v>50</v>
      </c>
      <c r="H199" s="31" t="s">
        <v>27</v>
      </c>
      <c r="I199" s="31" t="s">
        <v>43</v>
      </c>
      <c r="J199" s="16">
        <f>VLOOKUP(I199,'[1]套餐信息表(自助缴费） (12.24更新)'!$C:$J,8,FALSE)</f>
        <v>1</v>
      </c>
      <c r="K199" s="15">
        <f>VLOOKUP(I199,'[1]套餐信息表(自助缴费） (12.24更新)'!$C:$K,9,FALSE)</f>
        <v>25</v>
      </c>
      <c r="L199" s="3">
        <v>202409</v>
      </c>
      <c r="M199" s="3" t="s">
        <v>29</v>
      </c>
      <c r="N199" s="15">
        <v>25</v>
      </c>
      <c r="O199" s="15">
        <v>0</v>
      </c>
      <c r="P199" s="5">
        <f t="shared" si="3"/>
        <v>0</v>
      </c>
    </row>
    <row r="200" spans="1:16">
      <c r="A200" s="28">
        <v>781224</v>
      </c>
      <c r="B200" s="29">
        <v>45548.9636921296</v>
      </c>
      <c r="C200" s="29">
        <v>45551.9597800926</v>
      </c>
      <c r="D200" s="29">
        <v>45581.9597800926</v>
      </c>
      <c r="E200" s="31" t="s">
        <v>569</v>
      </c>
      <c r="F200" s="31" t="s">
        <v>26</v>
      </c>
      <c r="G200" s="32">
        <v>50</v>
      </c>
      <c r="H200" s="31" t="s">
        <v>27</v>
      </c>
      <c r="I200" s="31" t="s">
        <v>43</v>
      </c>
      <c r="J200" s="16">
        <f>VLOOKUP(I200,'[1]套餐信息表(自助缴费） (12.24更新)'!$C:$J,8,FALSE)</f>
        <v>1</v>
      </c>
      <c r="K200" s="15">
        <f>VLOOKUP(I200,'[1]套餐信息表(自助缴费） (12.24更新)'!$C:$K,9,FALSE)</f>
        <v>25</v>
      </c>
      <c r="L200" s="3">
        <v>202409</v>
      </c>
      <c r="M200" s="3" t="s">
        <v>29</v>
      </c>
      <c r="N200" s="15">
        <v>25</v>
      </c>
      <c r="O200" s="15">
        <v>0</v>
      </c>
      <c r="P200" s="5">
        <f t="shared" si="3"/>
        <v>0</v>
      </c>
    </row>
    <row r="201" spans="1:16">
      <c r="A201" s="28">
        <v>786030</v>
      </c>
      <c r="B201" s="29">
        <v>45556.6828819444</v>
      </c>
      <c r="C201" s="29">
        <v>45503.5327777778</v>
      </c>
      <c r="D201" s="29">
        <v>45586.6828819444</v>
      </c>
      <c r="E201" s="31" t="s">
        <v>570</v>
      </c>
      <c r="F201" s="31" t="s">
        <v>26</v>
      </c>
      <c r="G201" s="32">
        <v>50</v>
      </c>
      <c r="H201" s="31" t="s">
        <v>27</v>
      </c>
      <c r="I201" s="31" t="s">
        <v>43</v>
      </c>
      <c r="J201" s="16">
        <f>VLOOKUP(I201,'[1]套餐信息表(自助缴费） (12.24更新)'!$C:$J,8,FALSE)</f>
        <v>1</v>
      </c>
      <c r="K201" s="15">
        <f>VLOOKUP(I201,'[1]套餐信息表(自助缴费） (12.24更新)'!$C:$K,9,FALSE)</f>
        <v>25</v>
      </c>
      <c r="L201" s="3">
        <v>202409</v>
      </c>
      <c r="M201" s="3" t="s">
        <v>29</v>
      </c>
      <c r="N201" s="15">
        <v>25</v>
      </c>
      <c r="O201" s="15">
        <v>0</v>
      </c>
      <c r="P201" s="5">
        <f t="shared" si="3"/>
        <v>0</v>
      </c>
    </row>
    <row r="202" spans="1:16">
      <c r="A202" s="28">
        <v>786566</v>
      </c>
      <c r="B202" s="29">
        <v>45557.5508680556</v>
      </c>
      <c r="C202" s="29">
        <v>45562.8011342593</v>
      </c>
      <c r="D202" s="29">
        <v>45592.8011342593</v>
      </c>
      <c r="E202" s="31" t="s">
        <v>663</v>
      </c>
      <c r="F202" s="31" t="s">
        <v>26</v>
      </c>
      <c r="G202" s="32">
        <v>50</v>
      </c>
      <c r="H202" s="31" t="s">
        <v>27</v>
      </c>
      <c r="I202" s="31" t="s">
        <v>43</v>
      </c>
      <c r="J202" s="16">
        <f>VLOOKUP(I202,'[1]套餐信息表(自助缴费） (12.24更新)'!$C:$J,8,FALSE)</f>
        <v>1</v>
      </c>
      <c r="K202" s="15">
        <f>VLOOKUP(I202,'[1]套餐信息表(自助缴费） (12.24更新)'!$C:$K,9,FALSE)</f>
        <v>25</v>
      </c>
      <c r="L202" s="3">
        <v>202409</v>
      </c>
      <c r="M202" s="3" t="s">
        <v>29</v>
      </c>
      <c r="N202" s="15">
        <v>25</v>
      </c>
      <c r="O202" s="15">
        <v>0</v>
      </c>
      <c r="P202" s="5">
        <f t="shared" si="3"/>
        <v>0</v>
      </c>
    </row>
    <row r="203" spans="1:16">
      <c r="A203" s="28">
        <v>777377</v>
      </c>
      <c r="B203" s="29">
        <v>45541.8956944444</v>
      </c>
      <c r="C203" s="29">
        <v>45546.7906365741</v>
      </c>
      <c r="D203" s="29">
        <v>45576.7906365741</v>
      </c>
      <c r="E203" s="31" t="s">
        <v>574</v>
      </c>
      <c r="F203" s="31" t="s">
        <v>26</v>
      </c>
      <c r="G203" s="32">
        <v>50</v>
      </c>
      <c r="H203" s="31" t="s">
        <v>27</v>
      </c>
      <c r="I203" s="31" t="s">
        <v>43</v>
      </c>
      <c r="J203" s="16">
        <f>VLOOKUP(I203,'[1]套餐信息表(自助缴费） (12.24更新)'!$C:$J,8,FALSE)</f>
        <v>1</v>
      </c>
      <c r="K203" s="15">
        <f>VLOOKUP(I203,'[1]套餐信息表(自助缴费） (12.24更新)'!$C:$K,9,FALSE)</f>
        <v>25</v>
      </c>
      <c r="L203" s="3">
        <v>202409</v>
      </c>
      <c r="M203" s="3" t="s">
        <v>29</v>
      </c>
      <c r="N203" s="15">
        <v>25</v>
      </c>
      <c r="O203" s="15">
        <v>0</v>
      </c>
      <c r="P203" s="5">
        <f t="shared" si="3"/>
        <v>0</v>
      </c>
    </row>
    <row r="204" spans="1:16">
      <c r="A204" s="28">
        <v>787477</v>
      </c>
      <c r="B204" s="29">
        <v>45558.9163194444</v>
      </c>
      <c r="C204" s="29">
        <v>45558.9011574074</v>
      </c>
      <c r="D204" s="29">
        <v>45588.9163194444</v>
      </c>
      <c r="E204" s="31" t="s">
        <v>576</v>
      </c>
      <c r="F204" s="31" t="s">
        <v>26</v>
      </c>
      <c r="G204" s="32">
        <v>50</v>
      </c>
      <c r="H204" s="31" t="s">
        <v>27</v>
      </c>
      <c r="I204" s="31" t="s">
        <v>43</v>
      </c>
      <c r="J204" s="16">
        <f>VLOOKUP(I204,'[1]套餐信息表(自助缴费） (12.24更新)'!$C:$J,8,FALSE)</f>
        <v>1</v>
      </c>
      <c r="K204" s="15">
        <f>VLOOKUP(I204,'[1]套餐信息表(自助缴费） (12.24更新)'!$C:$K,9,FALSE)</f>
        <v>25</v>
      </c>
      <c r="L204" s="3">
        <v>202409</v>
      </c>
      <c r="M204" s="3" t="s">
        <v>29</v>
      </c>
      <c r="N204" s="15">
        <v>25</v>
      </c>
      <c r="O204" s="15">
        <v>0</v>
      </c>
      <c r="P204" s="5">
        <f t="shared" si="3"/>
        <v>0</v>
      </c>
    </row>
    <row r="205" spans="1:16">
      <c r="A205" s="28">
        <v>781615</v>
      </c>
      <c r="B205" s="29">
        <v>45549.844224537</v>
      </c>
      <c r="C205" s="29">
        <v>45549.8106597222</v>
      </c>
      <c r="D205" s="29">
        <v>45579.844224537</v>
      </c>
      <c r="E205" s="31" t="s">
        <v>577</v>
      </c>
      <c r="F205" s="31" t="s">
        <v>26</v>
      </c>
      <c r="G205" s="32">
        <v>50</v>
      </c>
      <c r="H205" s="31" t="s">
        <v>27</v>
      </c>
      <c r="I205" s="31" t="s">
        <v>43</v>
      </c>
      <c r="J205" s="16">
        <f>VLOOKUP(I205,'[1]套餐信息表(自助缴费） (12.24更新)'!$C:$J,8,FALSE)</f>
        <v>1</v>
      </c>
      <c r="K205" s="15">
        <f>VLOOKUP(I205,'[1]套餐信息表(自助缴费） (12.24更新)'!$C:$K,9,FALSE)</f>
        <v>25</v>
      </c>
      <c r="L205" s="3">
        <v>202409</v>
      </c>
      <c r="M205" s="3" t="s">
        <v>29</v>
      </c>
      <c r="N205" s="15">
        <v>25</v>
      </c>
      <c r="O205" s="15">
        <v>0</v>
      </c>
      <c r="P205" s="5">
        <f t="shared" si="3"/>
        <v>0</v>
      </c>
    </row>
    <row r="206" spans="1:16">
      <c r="A206" s="28">
        <v>786637</v>
      </c>
      <c r="B206" s="29">
        <v>45557.6334375</v>
      </c>
      <c r="C206" s="29">
        <v>45559.9664583333</v>
      </c>
      <c r="D206" s="29">
        <v>45589.9664583333</v>
      </c>
      <c r="E206" s="31" t="s">
        <v>578</v>
      </c>
      <c r="F206" s="31" t="s">
        <v>26</v>
      </c>
      <c r="G206" s="32">
        <v>50</v>
      </c>
      <c r="H206" s="31" t="s">
        <v>27</v>
      </c>
      <c r="I206" s="31" t="s">
        <v>43</v>
      </c>
      <c r="J206" s="16">
        <f>VLOOKUP(I206,'[1]套餐信息表(自助缴费） (12.24更新)'!$C:$J,8,FALSE)</f>
        <v>1</v>
      </c>
      <c r="K206" s="15">
        <f>VLOOKUP(I206,'[1]套餐信息表(自助缴费） (12.24更新)'!$C:$K,9,FALSE)</f>
        <v>25</v>
      </c>
      <c r="L206" s="3">
        <v>202409</v>
      </c>
      <c r="M206" s="3" t="s">
        <v>29</v>
      </c>
      <c r="N206" s="15">
        <v>25</v>
      </c>
      <c r="O206" s="15">
        <v>0</v>
      </c>
      <c r="P206" s="5">
        <f t="shared" si="3"/>
        <v>0</v>
      </c>
    </row>
    <row r="207" spans="1:16">
      <c r="A207" s="28">
        <v>788370</v>
      </c>
      <c r="B207" s="29">
        <v>45560.8078703704</v>
      </c>
      <c r="C207" s="29">
        <v>45567.8634259259</v>
      </c>
      <c r="D207" s="29">
        <v>45598.8634259259</v>
      </c>
      <c r="E207" s="31" t="s">
        <v>664</v>
      </c>
      <c r="F207" s="31" t="s">
        <v>26</v>
      </c>
      <c r="G207" s="32">
        <v>50</v>
      </c>
      <c r="H207" s="31" t="s">
        <v>27</v>
      </c>
      <c r="I207" s="31" t="s">
        <v>43</v>
      </c>
      <c r="J207" s="16">
        <f>VLOOKUP(I207,'[1]套餐信息表(自助缴费） (12.24更新)'!$C:$J,8,FALSE)</f>
        <v>1</v>
      </c>
      <c r="K207" s="15">
        <f>VLOOKUP(I207,'[1]套餐信息表(自助缴费） (12.24更新)'!$C:$K,9,FALSE)</f>
        <v>25</v>
      </c>
      <c r="L207" s="16" t="s">
        <v>29</v>
      </c>
      <c r="M207" s="3">
        <v>202410</v>
      </c>
      <c r="N207" s="15">
        <v>0</v>
      </c>
      <c r="O207" s="15">
        <v>25</v>
      </c>
      <c r="P207" s="5" t="e">
        <f t="shared" si="3"/>
        <v>#DIV/0!</v>
      </c>
    </row>
    <row r="208" spans="1:16">
      <c r="A208" s="28">
        <v>775926</v>
      </c>
      <c r="B208" s="29">
        <v>45538.9988194444</v>
      </c>
      <c r="C208" s="29">
        <v>45538.9977083333</v>
      </c>
      <c r="D208" s="29">
        <v>45568.9988194444</v>
      </c>
      <c r="E208" s="31" t="s">
        <v>579</v>
      </c>
      <c r="F208" s="31" t="s">
        <v>26</v>
      </c>
      <c r="G208" s="32">
        <v>50</v>
      </c>
      <c r="H208" s="31" t="s">
        <v>27</v>
      </c>
      <c r="I208" s="31" t="s">
        <v>43</v>
      </c>
      <c r="J208" s="16">
        <f>VLOOKUP(I208,'[1]套餐信息表(自助缴费） (12.24更新)'!$C:$J,8,FALSE)</f>
        <v>1</v>
      </c>
      <c r="K208" s="15">
        <f>VLOOKUP(I208,'[1]套餐信息表(自助缴费） (12.24更新)'!$C:$K,9,FALSE)</f>
        <v>25</v>
      </c>
      <c r="L208" s="3">
        <v>202409</v>
      </c>
      <c r="M208" s="3" t="s">
        <v>29</v>
      </c>
      <c r="N208" s="15">
        <v>25</v>
      </c>
      <c r="O208" s="15">
        <v>0</v>
      </c>
      <c r="P208" s="5">
        <f t="shared" si="3"/>
        <v>0</v>
      </c>
    </row>
    <row r="209" spans="1:16">
      <c r="A209" s="28">
        <v>784493</v>
      </c>
      <c r="B209" s="29">
        <v>45554.1743171296</v>
      </c>
      <c r="C209" s="29">
        <v>45554.5211689815</v>
      </c>
      <c r="D209" s="29">
        <v>45584.5211689815</v>
      </c>
      <c r="E209" s="31" t="s">
        <v>580</v>
      </c>
      <c r="F209" s="31" t="s">
        <v>26</v>
      </c>
      <c r="G209" s="32">
        <v>50</v>
      </c>
      <c r="H209" s="31" t="s">
        <v>27</v>
      </c>
      <c r="I209" s="31" t="s">
        <v>43</v>
      </c>
      <c r="J209" s="16">
        <f>VLOOKUP(I209,'[1]套餐信息表(自助缴费） (12.24更新)'!$C:$J,8,FALSE)</f>
        <v>1</v>
      </c>
      <c r="K209" s="15">
        <f>VLOOKUP(I209,'[1]套餐信息表(自助缴费） (12.24更新)'!$C:$K,9,FALSE)</f>
        <v>25</v>
      </c>
      <c r="L209" s="3">
        <v>202409</v>
      </c>
      <c r="M209" s="3" t="s">
        <v>29</v>
      </c>
      <c r="N209" s="15">
        <v>25</v>
      </c>
      <c r="O209" s="15">
        <v>0</v>
      </c>
      <c r="P209" s="5">
        <f t="shared" si="3"/>
        <v>0</v>
      </c>
    </row>
    <row r="210" spans="1:16">
      <c r="A210" s="28">
        <v>777658</v>
      </c>
      <c r="B210" s="29">
        <v>45542.5137962963</v>
      </c>
      <c r="C210" s="29">
        <v>45545.4439814815</v>
      </c>
      <c r="D210" s="29">
        <v>45575.4439814815</v>
      </c>
      <c r="E210" s="31" t="s">
        <v>582</v>
      </c>
      <c r="F210" s="31" t="s">
        <v>26</v>
      </c>
      <c r="G210" s="32">
        <v>50</v>
      </c>
      <c r="H210" s="31" t="s">
        <v>27</v>
      </c>
      <c r="I210" s="31" t="s">
        <v>43</v>
      </c>
      <c r="J210" s="16">
        <f>VLOOKUP(I210,'[1]套餐信息表(自助缴费） (12.24更新)'!$C:$J,8,FALSE)</f>
        <v>1</v>
      </c>
      <c r="K210" s="15">
        <f>VLOOKUP(I210,'[1]套餐信息表(自助缴费） (12.24更新)'!$C:$K,9,FALSE)</f>
        <v>25</v>
      </c>
      <c r="L210" s="3">
        <v>202409</v>
      </c>
      <c r="M210" s="3" t="s">
        <v>29</v>
      </c>
      <c r="N210" s="15">
        <v>25</v>
      </c>
      <c r="O210" s="15">
        <v>0</v>
      </c>
      <c r="P210" s="5">
        <f t="shared" si="3"/>
        <v>0</v>
      </c>
    </row>
    <row r="211" spans="1:16">
      <c r="A211" s="28">
        <v>786285</v>
      </c>
      <c r="B211" s="29">
        <v>45556.9039583333</v>
      </c>
      <c r="C211" s="29">
        <v>45556.9020023148</v>
      </c>
      <c r="D211" s="29">
        <v>45586.9039583333</v>
      </c>
      <c r="E211" s="31" t="s">
        <v>583</v>
      </c>
      <c r="F211" s="31" t="s">
        <v>26</v>
      </c>
      <c r="G211" s="32">
        <v>50</v>
      </c>
      <c r="H211" s="31" t="s">
        <v>27</v>
      </c>
      <c r="I211" s="31" t="s">
        <v>43</v>
      </c>
      <c r="J211" s="16">
        <f>VLOOKUP(I211,'[1]套餐信息表(自助缴费） (12.24更新)'!$C:$J,8,FALSE)</f>
        <v>1</v>
      </c>
      <c r="K211" s="15">
        <f>VLOOKUP(I211,'[1]套餐信息表(自助缴费） (12.24更新)'!$C:$K,9,FALSE)</f>
        <v>25</v>
      </c>
      <c r="L211" s="3">
        <v>202409</v>
      </c>
      <c r="M211" s="3" t="s">
        <v>29</v>
      </c>
      <c r="N211" s="15">
        <v>25</v>
      </c>
      <c r="O211" s="15">
        <v>0</v>
      </c>
      <c r="P211" s="5">
        <f t="shared" si="3"/>
        <v>0</v>
      </c>
    </row>
    <row r="212" spans="1:16">
      <c r="A212" s="28">
        <v>791013</v>
      </c>
      <c r="B212" s="29">
        <v>45565.3608449074</v>
      </c>
      <c r="C212" s="29">
        <v>45565.9600115741</v>
      </c>
      <c r="D212" s="29">
        <v>45595.9600115741</v>
      </c>
      <c r="E212" s="31" t="s">
        <v>665</v>
      </c>
      <c r="F212" s="31" t="s">
        <v>26</v>
      </c>
      <c r="G212" s="32">
        <v>50</v>
      </c>
      <c r="H212" s="31" t="s">
        <v>27</v>
      </c>
      <c r="I212" s="31" t="s">
        <v>43</v>
      </c>
      <c r="J212" s="16">
        <f>VLOOKUP(I212,'[1]套餐信息表(自助缴费） (12.24更新)'!$C:$J,8,FALSE)</f>
        <v>1</v>
      </c>
      <c r="K212" s="15">
        <f>VLOOKUP(I212,'[1]套餐信息表(自助缴费） (12.24更新)'!$C:$K,9,FALSE)</f>
        <v>25</v>
      </c>
      <c r="L212" s="3">
        <v>202409</v>
      </c>
      <c r="M212" s="3" t="s">
        <v>29</v>
      </c>
      <c r="N212" s="15">
        <v>25</v>
      </c>
      <c r="O212" s="15">
        <v>0</v>
      </c>
      <c r="P212" s="5">
        <f t="shared" si="3"/>
        <v>0</v>
      </c>
    </row>
    <row r="213" spans="1:16">
      <c r="A213" s="28">
        <v>778341</v>
      </c>
      <c r="B213" s="29">
        <v>45543.6344907407</v>
      </c>
      <c r="C213" s="29">
        <v>45320.4166666667</v>
      </c>
      <c r="D213" s="29">
        <v>45573.6344907407</v>
      </c>
      <c r="E213" s="31" t="s">
        <v>714</v>
      </c>
      <c r="F213" s="31" t="s">
        <v>26</v>
      </c>
      <c r="G213" s="32">
        <v>50</v>
      </c>
      <c r="H213" s="31" t="s">
        <v>27</v>
      </c>
      <c r="I213" s="31" t="s">
        <v>43</v>
      </c>
      <c r="J213" s="16">
        <f>VLOOKUP(I213,'[1]套餐信息表(自助缴费） (12.24更新)'!$C:$J,8,FALSE)</f>
        <v>1</v>
      </c>
      <c r="K213" s="15">
        <f>VLOOKUP(I213,'[1]套餐信息表(自助缴费） (12.24更新)'!$C:$K,9,FALSE)</f>
        <v>25</v>
      </c>
      <c r="L213" s="3">
        <v>202409</v>
      </c>
      <c r="M213" s="3" t="s">
        <v>29</v>
      </c>
      <c r="N213" s="15">
        <v>25</v>
      </c>
      <c r="O213" s="15">
        <v>0</v>
      </c>
      <c r="P213" s="5">
        <f t="shared" si="3"/>
        <v>0</v>
      </c>
    </row>
    <row r="214" spans="1:16">
      <c r="A214" s="28">
        <v>787596</v>
      </c>
      <c r="B214" s="29">
        <v>45559.1085532407</v>
      </c>
      <c r="C214" s="29">
        <v>45553.1548032407</v>
      </c>
      <c r="D214" s="29">
        <v>45589.1085532407</v>
      </c>
      <c r="E214" s="31" t="s">
        <v>585</v>
      </c>
      <c r="F214" s="31" t="s">
        <v>26</v>
      </c>
      <c r="G214" s="32">
        <v>50</v>
      </c>
      <c r="H214" s="31" t="s">
        <v>27</v>
      </c>
      <c r="I214" s="31" t="s">
        <v>43</v>
      </c>
      <c r="J214" s="16">
        <f>VLOOKUP(I214,'[1]套餐信息表(自助缴费） (12.24更新)'!$C:$J,8,FALSE)</f>
        <v>1</v>
      </c>
      <c r="K214" s="15">
        <f>VLOOKUP(I214,'[1]套餐信息表(自助缴费） (12.24更新)'!$C:$K,9,FALSE)</f>
        <v>25</v>
      </c>
      <c r="L214" s="3">
        <v>202409</v>
      </c>
      <c r="M214" s="3" t="s">
        <v>29</v>
      </c>
      <c r="N214" s="15">
        <v>25</v>
      </c>
      <c r="O214" s="15">
        <v>0</v>
      </c>
      <c r="P214" s="5">
        <f t="shared" si="3"/>
        <v>0</v>
      </c>
    </row>
    <row r="215" spans="1:16">
      <c r="A215" s="28">
        <v>777890</v>
      </c>
      <c r="B215" s="29">
        <v>45542.8417939815</v>
      </c>
      <c r="C215" s="29">
        <v>45542.8153356481</v>
      </c>
      <c r="D215" s="29">
        <v>45572.8417939815</v>
      </c>
      <c r="E215" s="31" t="s">
        <v>588</v>
      </c>
      <c r="F215" s="31" t="s">
        <v>26</v>
      </c>
      <c r="G215" s="32">
        <v>50</v>
      </c>
      <c r="H215" s="31" t="s">
        <v>27</v>
      </c>
      <c r="I215" s="31" t="s">
        <v>43</v>
      </c>
      <c r="J215" s="16">
        <f>VLOOKUP(I215,'[1]套餐信息表(自助缴费） (12.24更新)'!$C:$J,8,FALSE)</f>
        <v>1</v>
      </c>
      <c r="K215" s="15">
        <f>VLOOKUP(I215,'[1]套餐信息表(自助缴费） (12.24更新)'!$C:$K,9,FALSE)</f>
        <v>25</v>
      </c>
      <c r="L215" s="3">
        <v>202409</v>
      </c>
      <c r="M215" s="3" t="s">
        <v>29</v>
      </c>
      <c r="N215" s="15">
        <v>25</v>
      </c>
      <c r="O215" s="15">
        <v>0</v>
      </c>
      <c r="P215" s="5">
        <f t="shared" si="3"/>
        <v>0</v>
      </c>
    </row>
    <row r="216" spans="1:16">
      <c r="A216" s="28">
        <v>790024</v>
      </c>
      <c r="B216" s="29">
        <v>45563.6398958333</v>
      </c>
      <c r="C216" s="29">
        <v>45561.7963773148</v>
      </c>
      <c r="D216" s="29">
        <v>45593.6398958333</v>
      </c>
      <c r="E216" s="31" t="s">
        <v>589</v>
      </c>
      <c r="F216" s="31" t="s">
        <v>26</v>
      </c>
      <c r="G216" s="32">
        <v>50</v>
      </c>
      <c r="H216" s="31" t="s">
        <v>27</v>
      </c>
      <c r="I216" s="31" t="s">
        <v>43</v>
      </c>
      <c r="J216" s="16">
        <f>VLOOKUP(I216,'[1]套餐信息表(自助缴费） (12.24更新)'!$C:$J,8,FALSE)</f>
        <v>1</v>
      </c>
      <c r="K216" s="15">
        <f>VLOOKUP(I216,'[1]套餐信息表(自助缴费） (12.24更新)'!$C:$K,9,FALSE)</f>
        <v>25</v>
      </c>
      <c r="L216" s="3">
        <v>202409</v>
      </c>
      <c r="M216" s="3" t="s">
        <v>29</v>
      </c>
      <c r="N216" s="15">
        <v>25</v>
      </c>
      <c r="O216" s="15">
        <v>0</v>
      </c>
      <c r="P216" s="5">
        <f t="shared" si="3"/>
        <v>0</v>
      </c>
    </row>
    <row r="217" spans="1:16">
      <c r="A217" s="28">
        <v>785316</v>
      </c>
      <c r="B217" s="29">
        <v>45555.5540162037</v>
      </c>
      <c r="C217" s="29">
        <v>45555.1913657407</v>
      </c>
      <c r="D217" s="29">
        <v>45585.5540162037</v>
      </c>
      <c r="E217" s="31" t="s">
        <v>591</v>
      </c>
      <c r="F217" s="31" t="s">
        <v>26</v>
      </c>
      <c r="G217" s="32">
        <v>50</v>
      </c>
      <c r="H217" s="31" t="s">
        <v>27</v>
      </c>
      <c r="I217" s="31" t="s">
        <v>43</v>
      </c>
      <c r="J217" s="16">
        <f>VLOOKUP(I217,'[1]套餐信息表(自助缴费） (12.24更新)'!$C:$J,8,FALSE)</f>
        <v>1</v>
      </c>
      <c r="K217" s="15">
        <f>VLOOKUP(I217,'[1]套餐信息表(自助缴费） (12.24更新)'!$C:$K,9,FALSE)</f>
        <v>25</v>
      </c>
      <c r="L217" s="3">
        <v>202409</v>
      </c>
      <c r="M217" s="3" t="s">
        <v>29</v>
      </c>
      <c r="N217" s="15">
        <v>25</v>
      </c>
      <c r="O217" s="15">
        <v>0</v>
      </c>
      <c r="P217" s="5">
        <f t="shared" si="3"/>
        <v>0</v>
      </c>
    </row>
    <row r="218" spans="1:16">
      <c r="A218" s="28">
        <v>777014</v>
      </c>
      <c r="B218" s="29">
        <v>45541.0250115741</v>
      </c>
      <c r="C218" s="29">
        <v>45544.9120486111</v>
      </c>
      <c r="D218" s="29">
        <v>45635.9120486111</v>
      </c>
      <c r="E218" s="31" t="s">
        <v>690</v>
      </c>
      <c r="F218" s="31" t="s">
        <v>26</v>
      </c>
      <c r="G218" s="32">
        <v>240</v>
      </c>
      <c r="H218" s="31" t="s">
        <v>27</v>
      </c>
      <c r="I218" s="31" t="s">
        <v>666</v>
      </c>
      <c r="J218" s="16">
        <f>VLOOKUP(I218,'[1]套餐信息表(自助缴费） (12.24更新)'!$C:$J,8,FALSE)</f>
        <v>3</v>
      </c>
      <c r="K218" s="15">
        <f>VLOOKUP(I218,'[1]套餐信息表(自助缴费） (12.24更新)'!$C:$K,9,FALSE)</f>
        <v>120</v>
      </c>
      <c r="L218" s="3">
        <v>202409</v>
      </c>
      <c r="M218" s="3" t="s">
        <v>388</v>
      </c>
      <c r="N218" s="15">
        <v>40</v>
      </c>
      <c r="O218" s="15">
        <v>80</v>
      </c>
      <c r="P218" s="5">
        <f t="shared" si="3"/>
        <v>2</v>
      </c>
    </row>
    <row r="219" spans="1:16">
      <c r="A219" s="28">
        <v>775330</v>
      </c>
      <c r="B219" s="29">
        <v>45537.9843402778</v>
      </c>
      <c r="C219" s="29">
        <v>45561.9829282407</v>
      </c>
      <c r="D219" s="29">
        <v>45591.9829282407</v>
      </c>
      <c r="E219" s="31" t="s">
        <v>593</v>
      </c>
      <c r="F219" s="31" t="s">
        <v>26</v>
      </c>
      <c r="G219" s="32">
        <v>50</v>
      </c>
      <c r="H219" s="31" t="s">
        <v>27</v>
      </c>
      <c r="I219" s="31" t="s">
        <v>43</v>
      </c>
      <c r="J219" s="16">
        <f>VLOOKUP(I219,'[1]套餐信息表(自助缴费） (12.24更新)'!$C:$J,8,FALSE)</f>
        <v>1</v>
      </c>
      <c r="K219" s="15">
        <f>VLOOKUP(I219,'[1]套餐信息表(自助缴费） (12.24更新)'!$C:$K,9,FALSE)</f>
        <v>25</v>
      </c>
      <c r="L219" s="3">
        <v>202409</v>
      </c>
      <c r="M219" s="3" t="s">
        <v>29</v>
      </c>
      <c r="N219" s="15">
        <v>25</v>
      </c>
      <c r="O219" s="15">
        <v>0</v>
      </c>
      <c r="P219" s="5">
        <f t="shared" si="3"/>
        <v>0</v>
      </c>
    </row>
    <row r="220" spans="1:16">
      <c r="A220" s="28">
        <v>791321</v>
      </c>
      <c r="B220" s="29">
        <v>45565.786712963</v>
      </c>
      <c r="C220" s="29">
        <v>45565.7599074074</v>
      </c>
      <c r="D220" s="29">
        <v>45656.786712963</v>
      </c>
      <c r="E220" s="31" t="s">
        <v>419</v>
      </c>
      <c r="F220" s="31" t="s">
        <v>26</v>
      </c>
      <c r="G220" s="32">
        <v>145</v>
      </c>
      <c r="H220" s="31" t="s">
        <v>27</v>
      </c>
      <c r="I220" s="31" t="s">
        <v>45</v>
      </c>
      <c r="J220" s="16">
        <f>VLOOKUP(I220,'[1]套餐信息表(自助缴费） (12.24更新)'!$C:$J,8,FALSE)</f>
        <v>3</v>
      </c>
      <c r="K220" s="15">
        <f>VLOOKUP(I220,'[1]套餐信息表(自助缴费） (12.24更新)'!$C:$K,9,FALSE)</f>
        <v>72.5</v>
      </c>
      <c r="L220" s="3">
        <v>202409</v>
      </c>
      <c r="M220" s="3" t="s">
        <v>388</v>
      </c>
      <c r="N220" s="15">
        <v>24.1666666666667</v>
      </c>
      <c r="O220" s="15">
        <v>48.3333333333333</v>
      </c>
      <c r="P220" s="5">
        <f t="shared" si="3"/>
        <v>2</v>
      </c>
    </row>
    <row r="221" spans="1:16">
      <c r="A221" s="28">
        <v>785427</v>
      </c>
      <c r="B221" s="29">
        <v>45555.7404861111</v>
      </c>
      <c r="C221" s="29">
        <v>45555.0905671296</v>
      </c>
      <c r="D221" s="29">
        <v>45585.7404861111</v>
      </c>
      <c r="E221" s="31" t="s">
        <v>435</v>
      </c>
      <c r="F221" s="31" t="s">
        <v>26</v>
      </c>
      <c r="G221" s="32">
        <v>50</v>
      </c>
      <c r="H221" s="31" t="s">
        <v>27</v>
      </c>
      <c r="I221" s="31" t="s">
        <v>43</v>
      </c>
      <c r="J221" s="16">
        <f>VLOOKUP(I221,'[1]套餐信息表(自助缴费） (12.24更新)'!$C:$J,8,FALSE)</f>
        <v>1</v>
      </c>
      <c r="K221" s="15">
        <f>VLOOKUP(I221,'[1]套餐信息表(自助缴费） (12.24更新)'!$C:$K,9,FALSE)</f>
        <v>25</v>
      </c>
      <c r="L221" s="3">
        <v>202409</v>
      </c>
      <c r="M221" s="3" t="s">
        <v>29</v>
      </c>
      <c r="N221" s="15">
        <v>25</v>
      </c>
      <c r="O221" s="15">
        <v>0</v>
      </c>
      <c r="P221" s="5">
        <f t="shared" si="3"/>
        <v>0</v>
      </c>
    </row>
    <row r="222" spans="1:16">
      <c r="A222" s="28">
        <v>779310</v>
      </c>
      <c r="B222" s="29">
        <v>45545.5565856481</v>
      </c>
      <c r="C222" s="29">
        <v>45548.3057523148</v>
      </c>
      <c r="D222" s="29">
        <v>45578.3057523148</v>
      </c>
      <c r="E222" s="31" t="s">
        <v>596</v>
      </c>
      <c r="F222" s="31" t="s">
        <v>26</v>
      </c>
      <c r="G222" s="32">
        <v>50</v>
      </c>
      <c r="H222" s="31" t="s">
        <v>27</v>
      </c>
      <c r="I222" s="31" t="s">
        <v>43</v>
      </c>
      <c r="J222" s="16">
        <f>VLOOKUP(I222,'[1]套餐信息表(自助缴费） (12.24更新)'!$C:$J,8,FALSE)</f>
        <v>1</v>
      </c>
      <c r="K222" s="15">
        <f>VLOOKUP(I222,'[1]套餐信息表(自助缴费） (12.24更新)'!$C:$K,9,FALSE)</f>
        <v>25</v>
      </c>
      <c r="L222" s="3">
        <v>202409</v>
      </c>
      <c r="M222" s="3" t="s">
        <v>29</v>
      </c>
      <c r="N222" s="15">
        <v>25</v>
      </c>
      <c r="O222" s="15">
        <v>0</v>
      </c>
      <c r="P222" s="5">
        <f t="shared" si="3"/>
        <v>0</v>
      </c>
    </row>
    <row r="223" spans="1:16">
      <c r="A223" s="28">
        <v>781633</v>
      </c>
      <c r="B223" s="29">
        <v>45549.8631828704</v>
      </c>
      <c r="C223" s="29">
        <v>45543.1345601852</v>
      </c>
      <c r="D223" s="29">
        <v>45579.8631828704</v>
      </c>
      <c r="E223" s="31" t="s">
        <v>597</v>
      </c>
      <c r="F223" s="31" t="s">
        <v>26</v>
      </c>
      <c r="G223" s="32">
        <v>50</v>
      </c>
      <c r="H223" s="31" t="s">
        <v>27</v>
      </c>
      <c r="I223" s="31" t="s">
        <v>43</v>
      </c>
      <c r="J223" s="16">
        <f>VLOOKUP(I223,'[1]套餐信息表(自助缴费） (12.24更新)'!$C:$J,8,FALSE)</f>
        <v>1</v>
      </c>
      <c r="K223" s="15">
        <f>VLOOKUP(I223,'[1]套餐信息表(自助缴费） (12.24更新)'!$C:$K,9,FALSE)</f>
        <v>25</v>
      </c>
      <c r="L223" s="3">
        <v>202409</v>
      </c>
      <c r="M223" s="3" t="s">
        <v>29</v>
      </c>
      <c r="N223" s="15">
        <v>25</v>
      </c>
      <c r="O223" s="15">
        <v>0</v>
      </c>
      <c r="P223" s="5">
        <f t="shared" si="3"/>
        <v>0</v>
      </c>
    </row>
    <row r="224" spans="1:16">
      <c r="A224" s="28">
        <v>778372</v>
      </c>
      <c r="B224" s="29">
        <v>45543.6837268519</v>
      </c>
      <c r="C224" s="29">
        <v>45544.8458101852</v>
      </c>
      <c r="D224" s="29">
        <v>45574.8458101852</v>
      </c>
      <c r="E224" s="31" t="s">
        <v>598</v>
      </c>
      <c r="F224" s="31" t="s">
        <v>26</v>
      </c>
      <c r="G224" s="32">
        <v>50</v>
      </c>
      <c r="H224" s="31" t="s">
        <v>27</v>
      </c>
      <c r="I224" s="31" t="s">
        <v>43</v>
      </c>
      <c r="J224" s="16">
        <f>VLOOKUP(I224,'[1]套餐信息表(自助缴费） (12.24更新)'!$C:$J,8,FALSE)</f>
        <v>1</v>
      </c>
      <c r="K224" s="15">
        <f>VLOOKUP(I224,'[1]套餐信息表(自助缴费） (12.24更新)'!$C:$K,9,FALSE)</f>
        <v>25</v>
      </c>
      <c r="L224" s="3">
        <v>202409</v>
      </c>
      <c r="M224" s="3" t="s">
        <v>29</v>
      </c>
      <c r="N224" s="15">
        <v>25</v>
      </c>
      <c r="O224" s="15">
        <v>0</v>
      </c>
      <c r="P224" s="5">
        <f t="shared" si="3"/>
        <v>0</v>
      </c>
    </row>
    <row r="225" spans="1:16">
      <c r="A225" s="28">
        <v>786334</v>
      </c>
      <c r="B225" s="29">
        <v>45556.9527777778</v>
      </c>
      <c r="C225" s="29">
        <v>45556.9511689815</v>
      </c>
      <c r="D225" s="29">
        <v>45586.9527777778</v>
      </c>
      <c r="E225" s="31" t="s">
        <v>599</v>
      </c>
      <c r="F225" s="31" t="s">
        <v>26</v>
      </c>
      <c r="G225" s="32">
        <v>50</v>
      </c>
      <c r="H225" s="31" t="s">
        <v>27</v>
      </c>
      <c r="I225" s="31" t="s">
        <v>43</v>
      </c>
      <c r="J225" s="16">
        <f>VLOOKUP(I225,'[1]套餐信息表(自助缴费） (12.24更新)'!$C:$J,8,FALSE)</f>
        <v>1</v>
      </c>
      <c r="K225" s="15">
        <f>VLOOKUP(I225,'[1]套餐信息表(自助缴费） (12.24更新)'!$C:$K,9,FALSE)</f>
        <v>25</v>
      </c>
      <c r="L225" s="3">
        <v>202409</v>
      </c>
      <c r="M225" s="3" t="s">
        <v>29</v>
      </c>
      <c r="N225" s="15">
        <v>25</v>
      </c>
      <c r="O225" s="15">
        <v>0</v>
      </c>
      <c r="P225" s="5">
        <f t="shared" si="3"/>
        <v>0</v>
      </c>
    </row>
    <row r="226" spans="1:16">
      <c r="A226" s="28">
        <v>778967</v>
      </c>
      <c r="B226" s="29">
        <v>45544.7935648148</v>
      </c>
      <c r="C226" s="29">
        <v>45539.9507638889</v>
      </c>
      <c r="D226" s="29">
        <v>45574.7935648148</v>
      </c>
      <c r="E226" s="31" t="s">
        <v>600</v>
      </c>
      <c r="F226" s="31" t="s">
        <v>26</v>
      </c>
      <c r="G226" s="32">
        <v>50</v>
      </c>
      <c r="H226" s="31" t="s">
        <v>27</v>
      </c>
      <c r="I226" s="31" t="s">
        <v>43</v>
      </c>
      <c r="J226" s="16">
        <f>VLOOKUP(I226,'[1]套餐信息表(自助缴费） (12.24更新)'!$C:$J,8,FALSE)</f>
        <v>1</v>
      </c>
      <c r="K226" s="15">
        <f>VLOOKUP(I226,'[1]套餐信息表(自助缴费） (12.24更新)'!$C:$K,9,FALSE)</f>
        <v>25</v>
      </c>
      <c r="L226" s="3">
        <v>202409</v>
      </c>
      <c r="M226" s="3" t="s">
        <v>29</v>
      </c>
      <c r="N226" s="15">
        <v>25</v>
      </c>
      <c r="O226" s="15">
        <v>0</v>
      </c>
      <c r="P226" s="5">
        <f t="shared" si="3"/>
        <v>0</v>
      </c>
    </row>
    <row r="227" spans="1:16">
      <c r="A227" s="28">
        <v>790960</v>
      </c>
      <c r="B227" s="29">
        <v>45565.0317708333</v>
      </c>
      <c r="C227" s="29">
        <v>45564.8479282407</v>
      </c>
      <c r="D227" s="29">
        <v>45595.0317708333</v>
      </c>
      <c r="E227" s="31" t="s">
        <v>601</v>
      </c>
      <c r="F227" s="31" t="s">
        <v>26</v>
      </c>
      <c r="G227" s="32">
        <v>50</v>
      </c>
      <c r="H227" s="31" t="s">
        <v>27</v>
      </c>
      <c r="I227" s="31" t="s">
        <v>43</v>
      </c>
      <c r="J227" s="16">
        <f>VLOOKUP(I227,'[1]套餐信息表(自助缴费） (12.24更新)'!$C:$J,8,FALSE)</f>
        <v>1</v>
      </c>
      <c r="K227" s="15">
        <f>VLOOKUP(I227,'[1]套餐信息表(自助缴费） (12.24更新)'!$C:$K,9,FALSE)</f>
        <v>25</v>
      </c>
      <c r="L227" s="3">
        <v>202409</v>
      </c>
      <c r="M227" s="3" t="s">
        <v>29</v>
      </c>
      <c r="N227" s="15">
        <v>25</v>
      </c>
      <c r="O227" s="15">
        <v>0</v>
      </c>
      <c r="P227" s="5">
        <f t="shared" si="3"/>
        <v>0</v>
      </c>
    </row>
    <row r="228" spans="1:16">
      <c r="A228" s="28">
        <v>783524</v>
      </c>
      <c r="B228" s="29">
        <v>45552.910787037</v>
      </c>
      <c r="C228" s="29">
        <v>45555.8716898148</v>
      </c>
      <c r="D228" s="29">
        <v>45585.8716898148</v>
      </c>
      <c r="E228" s="31" t="s">
        <v>602</v>
      </c>
      <c r="F228" s="31" t="s">
        <v>26</v>
      </c>
      <c r="G228" s="32">
        <v>50</v>
      </c>
      <c r="H228" s="31" t="s">
        <v>27</v>
      </c>
      <c r="I228" s="31" t="s">
        <v>43</v>
      </c>
      <c r="J228" s="16">
        <f>VLOOKUP(I228,'[1]套餐信息表(自助缴费） (12.24更新)'!$C:$J,8,FALSE)</f>
        <v>1</v>
      </c>
      <c r="K228" s="15">
        <f>VLOOKUP(I228,'[1]套餐信息表(自助缴费） (12.24更新)'!$C:$K,9,FALSE)</f>
        <v>25</v>
      </c>
      <c r="L228" s="3">
        <v>202409</v>
      </c>
      <c r="M228" s="3" t="s">
        <v>29</v>
      </c>
      <c r="N228" s="15">
        <v>25</v>
      </c>
      <c r="O228" s="15">
        <v>0</v>
      </c>
      <c r="P228" s="5">
        <f t="shared" si="3"/>
        <v>0</v>
      </c>
    </row>
    <row r="229" spans="1:16">
      <c r="A229" s="28">
        <v>776841</v>
      </c>
      <c r="B229" s="29">
        <v>45540.8763078704</v>
      </c>
      <c r="C229" s="29">
        <v>45545.5751273148</v>
      </c>
      <c r="D229" s="29">
        <v>45575.5751273148</v>
      </c>
      <c r="E229" s="31" t="s">
        <v>603</v>
      </c>
      <c r="F229" s="31" t="s">
        <v>26</v>
      </c>
      <c r="G229" s="32">
        <v>50</v>
      </c>
      <c r="H229" s="31" t="s">
        <v>27</v>
      </c>
      <c r="I229" s="31" t="s">
        <v>43</v>
      </c>
      <c r="J229" s="16">
        <f>VLOOKUP(I229,'[1]套餐信息表(自助缴费） (12.24更新)'!$C:$J,8,FALSE)</f>
        <v>1</v>
      </c>
      <c r="K229" s="15">
        <f>VLOOKUP(I229,'[1]套餐信息表(自助缴费） (12.24更新)'!$C:$K,9,FALSE)</f>
        <v>25</v>
      </c>
      <c r="L229" s="3">
        <v>202409</v>
      </c>
      <c r="M229" s="3" t="s">
        <v>29</v>
      </c>
      <c r="N229" s="15">
        <v>25</v>
      </c>
      <c r="O229" s="15">
        <v>0</v>
      </c>
      <c r="P229" s="5">
        <f t="shared" si="3"/>
        <v>0</v>
      </c>
    </row>
    <row r="230" spans="1:16">
      <c r="A230" s="28">
        <v>778203</v>
      </c>
      <c r="B230" s="29">
        <v>45543.507662037</v>
      </c>
      <c r="C230" s="29">
        <v>45546.3949537037</v>
      </c>
      <c r="D230" s="29">
        <v>45576.3949537037</v>
      </c>
      <c r="E230" s="31" t="s">
        <v>604</v>
      </c>
      <c r="F230" s="31" t="s">
        <v>26</v>
      </c>
      <c r="G230" s="32">
        <v>50</v>
      </c>
      <c r="H230" s="31" t="s">
        <v>27</v>
      </c>
      <c r="I230" s="31" t="s">
        <v>43</v>
      </c>
      <c r="J230" s="16">
        <f>VLOOKUP(I230,'[1]套餐信息表(自助缴费） (12.24更新)'!$C:$J,8,FALSE)</f>
        <v>1</v>
      </c>
      <c r="K230" s="15">
        <f>VLOOKUP(I230,'[1]套餐信息表(自助缴费） (12.24更新)'!$C:$K,9,FALSE)</f>
        <v>25</v>
      </c>
      <c r="L230" s="3">
        <v>202409</v>
      </c>
      <c r="M230" s="3" t="s">
        <v>29</v>
      </c>
      <c r="N230" s="15">
        <v>25</v>
      </c>
      <c r="O230" s="15">
        <v>0</v>
      </c>
      <c r="P230" s="5">
        <f t="shared" si="3"/>
        <v>0</v>
      </c>
    </row>
    <row r="231" spans="1:16">
      <c r="A231" s="28">
        <v>780012</v>
      </c>
      <c r="B231" s="29">
        <v>45546.7869675926</v>
      </c>
      <c r="C231" s="29">
        <v>45539.036875</v>
      </c>
      <c r="D231" s="29">
        <v>45576.7869675926</v>
      </c>
      <c r="E231" s="31" t="s">
        <v>605</v>
      </c>
      <c r="F231" s="31" t="s">
        <v>26</v>
      </c>
      <c r="G231" s="32">
        <v>50</v>
      </c>
      <c r="H231" s="31" t="s">
        <v>27</v>
      </c>
      <c r="I231" s="31" t="s">
        <v>43</v>
      </c>
      <c r="J231" s="16">
        <f>VLOOKUP(I231,'[1]套餐信息表(自助缴费） (12.24更新)'!$C:$J,8,FALSE)</f>
        <v>1</v>
      </c>
      <c r="K231" s="15">
        <f>VLOOKUP(I231,'[1]套餐信息表(自助缴费） (12.24更新)'!$C:$K,9,FALSE)</f>
        <v>25</v>
      </c>
      <c r="L231" s="3">
        <v>202409</v>
      </c>
      <c r="M231" s="3" t="s">
        <v>29</v>
      </c>
      <c r="N231" s="15">
        <v>25</v>
      </c>
      <c r="O231" s="15">
        <v>0</v>
      </c>
      <c r="P231" s="5">
        <f t="shared" si="3"/>
        <v>0</v>
      </c>
    </row>
    <row r="232" spans="1:16">
      <c r="A232" s="28">
        <v>775319</v>
      </c>
      <c r="B232" s="29">
        <v>45537.9719907407</v>
      </c>
      <c r="C232" s="29">
        <v>45537.1018171296</v>
      </c>
      <c r="D232" s="29">
        <v>45567.9719907407</v>
      </c>
      <c r="E232" s="31" t="s">
        <v>606</v>
      </c>
      <c r="F232" s="31" t="s">
        <v>26</v>
      </c>
      <c r="G232" s="32">
        <v>50</v>
      </c>
      <c r="H232" s="31" t="s">
        <v>27</v>
      </c>
      <c r="I232" s="31" t="s">
        <v>43</v>
      </c>
      <c r="J232" s="16">
        <f>VLOOKUP(I232,'[1]套餐信息表(自助缴费） (12.24更新)'!$C:$J,8,FALSE)</f>
        <v>1</v>
      </c>
      <c r="K232" s="15">
        <f>VLOOKUP(I232,'[1]套餐信息表(自助缴费） (12.24更新)'!$C:$K,9,FALSE)</f>
        <v>25</v>
      </c>
      <c r="L232" s="3">
        <v>202409</v>
      </c>
      <c r="M232" s="3" t="s">
        <v>29</v>
      </c>
      <c r="N232" s="15">
        <v>25</v>
      </c>
      <c r="O232" s="15">
        <v>0</v>
      </c>
      <c r="P232" s="5">
        <f t="shared" si="3"/>
        <v>0</v>
      </c>
    </row>
    <row r="233" spans="1:16">
      <c r="A233" s="28">
        <v>774275</v>
      </c>
      <c r="B233" s="29">
        <v>45536.6909143518</v>
      </c>
      <c r="C233" s="29">
        <v>45412.5582986111</v>
      </c>
      <c r="D233" s="29">
        <v>45566.6909143518</v>
      </c>
      <c r="E233" s="31" t="s">
        <v>715</v>
      </c>
      <c r="F233" s="31" t="s">
        <v>26</v>
      </c>
      <c r="G233" s="32">
        <v>50</v>
      </c>
      <c r="H233" s="31" t="s">
        <v>27</v>
      </c>
      <c r="I233" s="31" t="s">
        <v>43</v>
      </c>
      <c r="J233" s="16">
        <f>VLOOKUP(I233,'[1]套餐信息表(自助缴费） (12.24更新)'!$C:$J,8,FALSE)</f>
        <v>1</v>
      </c>
      <c r="K233" s="15">
        <f>VLOOKUP(I233,'[1]套餐信息表(自助缴费） (12.24更新)'!$C:$K,9,FALSE)</f>
        <v>25</v>
      </c>
      <c r="L233" s="3">
        <v>202409</v>
      </c>
      <c r="M233" s="3" t="s">
        <v>29</v>
      </c>
      <c r="N233" s="15">
        <v>25</v>
      </c>
      <c r="O233" s="15">
        <v>0</v>
      </c>
      <c r="P233" s="5">
        <f t="shared" si="3"/>
        <v>0</v>
      </c>
    </row>
    <row r="234" spans="1:16">
      <c r="A234" s="28">
        <v>787176</v>
      </c>
      <c r="B234" s="29">
        <v>45558.5740740741</v>
      </c>
      <c r="C234" s="29">
        <v>45560.6650347222</v>
      </c>
      <c r="D234" s="29">
        <v>45651.6650347222</v>
      </c>
      <c r="E234" s="31" t="s">
        <v>608</v>
      </c>
      <c r="F234" s="31" t="s">
        <v>26</v>
      </c>
      <c r="G234" s="32">
        <v>145</v>
      </c>
      <c r="H234" s="31" t="s">
        <v>27</v>
      </c>
      <c r="I234" s="31" t="s">
        <v>45</v>
      </c>
      <c r="J234" s="16">
        <f>VLOOKUP(I234,'[1]套餐信息表(自助缴费） (12.24更新)'!$C:$J,8,FALSE)</f>
        <v>3</v>
      </c>
      <c r="K234" s="15">
        <f>VLOOKUP(I234,'[1]套餐信息表(自助缴费） (12.24更新)'!$C:$K,9,FALSE)</f>
        <v>72.5</v>
      </c>
      <c r="L234" s="3">
        <v>202409</v>
      </c>
      <c r="M234" s="3" t="s">
        <v>388</v>
      </c>
      <c r="N234" s="15">
        <v>24.1666666666667</v>
      </c>
      <c r="O234" s="15">
        <v>48.3333333333333</v>
      </c>
      <c r="P234" s="5">
        <f t="shared" si="3"/>
        <v>2</v>
      </c>
    </row>
    <row r="235" spans="1:16">
      <c r="A235" s="28">
        <v>785799</v>
      </c>
      <c r="B235" s="29">
        <v>45556.0829166667</v>
      </c>
      <c r="C235" s="29">
        <v>45556.0815625</v>
      </c>
      <c r="D235" s="29">
        <v>45586.0829166667</v>
      </c>
      <c r="E235" s="31" t="s">
        <v>609</v>
      </c>
      <c r="F235" s="31" t="s">
        <v>26</v>
      </c>
      <c r="G235" s="32">
        <v>50</v>
      </c>
      <c r="H235" s="31" t="s">
        <v>27</v>
      </c>
      <c r="I235" s="31" t="s">
        <v>43</v>
      </c>
      <c r="J235" s="16">
        <f>VLOOKUP(I235,'[1]套餐信息表(自助缴费） (12.24更新)'!$C:$J,8,FALSE)</f>
        <v>1</v>
      </c>
      <c r="K235" s="15">
        <f>VLOOKUP(I235,'[1]套餐信息表(自助缴费） (12.24更新)'!$C:$K,9,FALSE)</f>
        <v>25</v>
      </c>
      <c r="L235" s="3">
        <v>202409</v>
      </c>
      <c r="M235" s="3" t="s">
        <v>29</v>
      </c>
      <c r="N235" s="15">
        <v>25</v>
      </c>
      <c r="O235" s="15">
        <v>0</v>
      </c>
      <c r="P235" s="5">
        <f t="shared" si="3"/>
        <v>0</v>
      </c>
    </row>
    <row r="236" spans="1:14">
      <c r="A236" s="2" t="s">
        <v>286</v>
      </c>
      <c r="E236" s="2"/>
      <c r="F236" s="2"/>
      <c r="G236" s="2"/>
      <c r="H236" s="2"/>
      <c r="I236" s="2"/>
      <c r="N236" s="4">
        <f>SUM(G42:G235)*-0.006</f>
        <v>-71.94</v>
      </c>
    </row>
    <row r="237" spans="1:14">
      <c r="A237" s="1" t="s">
        <v>7</v>
      </c>
      <c r="B237" s="1"/>
      <c r="C237" s="1"/>
      <c r="D237" s="1"/>
      <c r="G237" s="1"/>
      <c r="N237" s="4">
        <f>SUM(N2:N236)</f>
        <v>5641.39333333333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237" etc:filterBottomFollowUsedRange="0">
    <extLst/>
  </autoFilter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workbookViewId="0">
      <pane ySplit="1" topLeftCell="A97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4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648001</v>
      </c>
      <c r="B2" s="2">
        <v>45382.648900463</v>
      </c>
      <c r="C2" s="2">
        <v>45374.4583333333</v>
      </c>
      <c r="D2" s="2">
        <v>45565.648900463</v>
      </c>
      <c r="E2" s="1">
        <v>8501</v>
      </c>
      <c r="F2" s="1" t="s">
        <v>26</v>
      </c>
      <c r="G2" s="9">
        <v>280</v>
      </c>
      <c r="H2" s="1" t="s">
        <v>27</v>
      </c>
      <c r="I2" s="1" t="s">
        <v>716</v>
      </c>
      <c r="J2" s="4">
        <f>VLOOKUP(I2,'[1]套餐信息表(自助缴费）'!$C:$J,8,FALSE)</f>
        <v>6</v>
      </c>
      <c r="K2" s="4">
        <f>VLOOKUP(I2,'[1]套餐信息表(自助缴费）'!$C:$K,9,FALSE)</f>
        <v>140</v>
      </c>
      <c r="L2" s="3">
        <v>202406</v>
      </c>
      <c r="M2" s="3" t="s">
        <v>36</v>
      </c>
      <c r="N2" s="4">
        <f>K2/J2</f>
        <v>23.3333333333333</v>
      </c>
      <c r="O2" s="4">
        <v>46.6666666666667</v>
      </c>
    </row>
    <row r="3" spans="1:15">
      <c r="A3" s="8">
        <v>646030</v>
      </c>
      <c r="B3" s="2">
        <v>45380.7275462963</v>
      </c>
      <c r="C3" s="2">
        <v>45374.4583333333</v>
      </c>
      <c r="D3" s="2">
        <v>45564.7275462963</v>
      </c>
      <c r="E3" s="1">
        <v>8908</v>
      </c>
      <c r="F3" s="1" t="s">
        <v>26</v>
      </c>
      <c r="G3" s="9">
        <v>280</v>
      </c>
      <c r="H3" s="1" t="s">
        <v>27</v>
      </c>
      <c r="I3" s="1" t="s">
        <v>716</v>
      </c>
      <c r="J3" s="4">
        <f>VLOOKUP(I3,'[1]套餐信息表(自助缴费）'!$C:$J,8,FALSE)</f>
        <v>6</v>
      </c>
      <c r="K3" s="4">
        <f>VLOOKUP(I3,'[1]套餐信息表(自助缴费）'!$C:$K,9,FALSE)</f>
        <v>140</v>
      </c>
      <c r="L3" s="3">
        <v>202406</v>
      </c>
      <c r="M3" s="3" t="s">
        <v>36</v>
      </c>
      <c r="N3" s="4">
        <f>K3/J3</f>
        <v>23.3333333333333</v>
      </c>
      <c r="O3" s="4">
        <v>46.6666666666667</v>
      </c>
    </row>
    <row r="4" spans="1:15">
      <c r="A4" s="8">
        <v>646080</v>
      </c>
      <c r="B4" s="2">
        <v>45380.747974537</v>
      </c>
      <c r="C4" s="2">
        <v>45374.4583333333</v>
      </c>
      <c r="D4" s="2">
        <v>45745.747974537</v>
      </c>
      <c r="E4" s="1">
        <v>71403</v>
      </c>
      <c r="F4" s="1" t="s">
        <v>26</v>
      </c>
      <c r="G4" s="9">
        <v>510</v>
      </c>
      <c r="H4" s="1" t="s">
        <v>27</v>
      </c>
      <c r="I4" s="1" t="s">
        <v>717</v>
      </c>
      <c r="J4" s="4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202406</v>
      </c>
      <c r="M4" s="3" t="s">
        <v>413</v>
      </c>
      <c r="N4" s="4">
        <f>K4/J4</f>
        <v>21.25</v>
      </c>
      <c r="O4" s="4">
        <v>170</v>
      </c>
    </row>
    <row r="5" spans="1:15">
      <c r="A5" s="8">
        <v>647948</v>
      </c>
      <c r="B5" s="2">
        <v>45382.6078587963</v>
      </c>
      <c r="C5" s="2">
        <v>45473.9583333333</v>
      </c>
      <c r="D5" s="2">
        <v>45503.9583333333</v>
      </c>
      <c r="E5" s="1">
        <v>8308</v>
      </c>
      <c r="F5" s="1" t="s">
        <v>26</v>
      </c>
      <c r="G5" s="9">
        <v>50</v>
      </c>
      <c r="H5" s="1" t="s">
        <v>27</v>
      </c>
      <c r="I5" s="1" t="s">
        <v>718</v>
      </c>
      <c r="J5" s="4">
        <f>VLOOKUP(I5,'[1]套餐信息表(自助缴费）'!$C:$J,8,FALSE)</f>
        <v>1</v>
      </c>
      <c r="K5" s="4">
        <f>VLOOKUP(I5,'[1]套餐信息表(自助缴费）'!$C:$K,9,FALSE)</f>
        <v>25</v>
      </c>
      <c r="L5" s="3">
        <v>202406</v>
      </c>
      <c r="M5" s="3" t="s">
        <v>29</v>
      </c>
      <c r="N5" s="4">
        <v>25</v>
      </c>
      <c r="O5" s="4">
        <v>0</v>
      </c>
    </row>
    <row r="6" spans="1:15">
      <c r="A6" s="8">
        <v>660159</v>
      </c>
      <c r="B6" s="2">
        <v>45396.8718171296</v>
      </c>
      <c r="C6" s="2">
        <v>45374.4583333333</v>
      </c>
      <c r="D6" s="2">
        <v>45487.8718171296</v>
      </c>
      <c r="E6" s="1">
        <v>8602</v>
      </c>
      <c r="F6" s="1" t="s">
        <v>26</v>
      </c>
      <c r="G6" s="9">
        <v>145</v>
      </c>
      <c r="H6" s="1" t="s">
        <v>27</v>
      </c>
      <c r="I6" s="1" t="s">
        <v>719</v>
      </c>
      <c r="J6" s="4">
        <v>3</v>
      </c>
      <c r="K6" s="4">
        <v>72.5</v>
      </c>
      <c r="L6" s="3">
        <v>202406</v>
      </c>
      <c r="M6" s="3" t="s">
        <v>29</v>
      </c>
      <c r="N6" s="4">
        <v>24.1666666666667</v>
      </c>
      <c r="O6" s="4">
        <v>-9.9475983006414e-14</v>
      </c>
    </row>
    <row r="7" spans="1:15">
      <c r="A7" s="8">
        <v>670822</v>
      </c>
      <c r="B7" s="2">
        <v>45406.5001157407</v>
      </c>
      <c r="C7" s="2">
        <v>45412.6008449074</v>
      </c>
      <c r="D7" s="2">
        <v>45503.6008449074</v>
      </c>
      <c r="E7" s="1">
        <v>8609</v>
      </c>
      <c r="F7" s="1" t="s">
        <v>26</v>
      </c>
      <c r="G7" s="9">
        <v>145</v>
      </c>
      <c r="H7" s="1" t="s">
        <v>27</v>
      </c>
      <c r="I7" s="1" t="s">
        <v>719</v>
      </c>
      <c r="J7" s="4">
        <v>3</v>
      </c>
      <c r="K7" s="4">
        <v>72.5</v>
      </c>
      <c r="L7" s="3">
        <v>202406</v>
      </c>
      <c r="M7" s="3" t="s">
        <v>29</v>
      </c>
      <c r="N7" s="4">
        <v>24.1666666666667</v>
      </c>
      <c r="O7" s="4">
        <v>-9.9475983006414e-14</v>
      </c>
    </row>
    <row r="8" spans="1:15">
      <c r="A8" s="8">
        <v>676039</v>
      </c>
      <c r="B8" s="2">
        <v>45411.9067708333</v>
      </c>
      <c r="C8" s="2">
        <v>45411.8102662037</v>
      </c>
      <c r="D8" s="2">
        <v>45502.9067708333</v>
      </c>
      <c r="E8" s="1">
        <v>8903</v>
      </c>
      <c r="F8" s="1" t="s">
        <v>26</v>
      </c>
      <c r="G8" s="9">
        <v>145</v>
      </c>
      <c r="H8" s="1" t="s">
        <v>27</v>
      </c>
      <c r="I8" s="1" t="s">
        <v>720</v>
      </c>
      <c r="J8" s="4">
        <v>3</v>
      </c>
      <c r="K8" s="4">
        <v>72.5</v>
      </c>
      <c r="L8" s="3">
        <v>202406</v>
      </c>
      <c r="M8" s="3" t="s">
        <v>29</v>
      </c>
      <c r="N8" s="4">
        <v>24.1666666666667</v>
      </c>
      <c r="O8" s="4">
        <v>-9.9475983006414e-14</v>
      </c>
    </row>
    <row r="9" spans="1:15">
      <c r="A9" s="8">
        <v>671828</v>
      </c>
      <c r="B9" s="2">
        <v>45407.6528472222</v>
      </c>
      <c r="C9" s="2">
        <v>45374.4583333333</v>
      </c>
      <c r="D9" s="2">
        <v>45772.6528472222</v>
      </c>
      <c r="E9" s="1">
        <v>71402</v>
      </c>
      <c r="F9" s="1" t="s">
        <v>26</v>
      </c>
      <c r="G9" s="9">
        <v>510</v>
      </c>
      <c r="H9" s="1" t="s">
        <v>27</v>
      </c>
      <c r="I9" s="1" t="s">
        <v>717</v>
      </c>
      <c r="J9" s="4">
        <v>12</v>
      </c>
      <c r="K9" s="4">
        <v>255</v>
      </c>
      <c r="L9" s="3">
        <v>202406</v>
      </c>
      <c r="M9" s="3" t="s">
        <v>54</v>
      </c>
      <c r="N9" s="4">
        <v>21.25</v>
      </c>
      <c r="O9" s="4">
        <v>191.25</v>
      </c>
    </row>
    <row r="10" spans="1:15">
      <c r="A10" s="8">
        <v>674024</v>
      </c>
      <c r="B10" s="2">
        <v>45409.8196412037</v>
      </c>
      <c r="C10" s="2">
        <v>45374.4583333333</v>
      </c>
      <c r="D10" s="2">
        <v>45500.8196412037</v>
      </c>
      <c r="E10" s="1">
        <v>72205</v>
      </c>
      <c r="F10" s="1" t="s">
        <v>26</v>
      </c>
      <c r="G10" s="9">
        <v>145</v>
      </c>
      <c r="H10" s="1" t="s">
        <v>27</v>
      </c>
      <c r="I10" s="1" t="s">
        <v>719</v>
      </c>
      <c r="J10" s="4">
        <v>3</v>
      </c>
      <c r="K10" s="4">
        <v>72.5</v>
      </c>
      <c r="L10" s="3">
        <v>202406</v>
      </c>
      <c r="M10" s="3" t="s">
        <v>29</v>
      </c>
      <c r="N10" s="4">
        <v>24.1666666666667</v>
      </c>
      <c r="O10" s="4">
        <v>-9.9475983006414e-14</v>
      </c>
    </row>
    <row r="11" spans="1:15">
      <c r="A11" s="8">
        <v>676676</v>
      </c>
      <c r="B11" s="2">
        <v>45412.6613773148</v>
      </c>
      <c r="C11" s="2">
        <v>45412.6576041667</v>
      </c>
      <c r="D11" s="2">
        <v>45595.6613773148</v>
      </c>
      <c r="E11" s="1">
        <v>81703</v>
      </c>
      <c r="F11" s="1" t="s">
        <v>26</v>
      </c>
      <c r="G11" s="9">
        <v>280</v>
      </c>
      <c r="H11" s="1" t="s">
        <v>27</v>
      </c>
      <c r="I11" s="1" t="s">
        <v>721</v>
      </c>
      <c r="J11" s="4">
        <v>6</v>
      </c>
      <c r="K11" s="4">
        <v>140</v>
      </c>
      <c r="L11" s="3">
        <v>202406</v>
      </c>
      <c r="M11" s="3" t="s">
        <v>42</v>
      </c>
      <c r="N11" s="4">
        <v>23.3333333333333</v>
      </c>
      <c r="O11" s="4">
        <v>70.0000000000004</v>
      </c>
    </row>
    <row r="12" spans="1:15">
      <c r="A12" s="8">
        <v>674126</v>
      </c>
      <c r="B12" s="2">
        <v>45409.8785763889</v>
      </c>
      <c r="C12" s="2">
        <v>45374.4583333333</v>
      </c>
      <c r="D12" s="2">
        <v>45500.8785763889</v>
      </c>
      <c r="E12" s="1">
        <v>81707</v>
      </c>
      <c r="F12" s="1" t="s">
        <v>26</v>
      </c>
      <c r="G12" s="9">
        <v>145</v>
      </c>
      <c r="H12" s="1" t="s">
        <v>27</v>
      </c>
      <c r="I12" s="1" t="s">
        <v>719</v>
      </c>
      <c r="J12" s="4">
        <v>3</v>
      </c>
      <c r="K12" s="4">
        <v>72.5</v>
      </c>
      <c r="L12" s="3">
        <v>202406</v>
      </c>
      <c r="M12" s="3" t="s">
        <v>29</v>
      </c>
      <c r="N12" s="4">
        <v>24.1666666666667</v>
      </c>
      <c r="O12" s="4">
        <v>-9.9475983006414e-14</v>
      </c>
    </row>
    <row r="13" spans="1:15">
      <c r="A13" s="8">
        <v>673783</v>
      </c>
      <c r="B13" s="2">
        <v>45409.6823611111</v>
      </c>
      <c r="C13" s="2">
        <v>45419.664224537</v>
      </c>
      <c r="D13" s="2">
        <v>45511.664224537</v>
      </c>
      <c r="E13" s="1">
        <v>82005</v>
      </c>
      <c r="F13" s="1" t="s">
        <v>26</v>
      </c>
      <c r="G13" s="9">
        <v>145</v>
      </c>
      <c r="H13" s="1" t="s">
        <v>27</v>
      </c>
      <c r="I13" s="1" t="s">
        <v>719</v>
      </c>
      <c r="J13" s="4">
        <v>3</v>
      </c>
      <c r="K13" s="4">
        <v>72.5</v>
      </c>
      <c r="L13" s="3">
        <v>202406</v>
      </c>
      <c r="M13" s="3">
        <v>202407</v>
      </c>
      <c r="N13" s="4">
        <v>24.1666666666667</v>
      </c>
      <c r="O13" s="4">
        <v>24.1666666666666</v>
      </c>
    </row>
    <row r="14" spans="1:15">
      <c r="A14" s="8">
        <v>655705</v>
      </c>
      <c r="B14" s="2">
        <v>45390.80875</v>
      </c>
      <c r="C14" s="2">
        <v>45374.4583333333</v>
      </c>
      <c r="D14" s="2">
        <v>45481.80875</v>
      </c>
      <c r="E14" s="1">
        <v>82007</v>
      </c>
      <c r="F14" s="1" t="s">
        <v>26</v>
      </c>
      <c r="G14" s="9">
        <v>145</v>
      </c>
      <c r="H14" s="1" t="s">
        <v>27</v>
      </c>
      <c r="I14" s="1" t="s">
        <v>719</v>
      </c>
      <c r="J14" s="4">
        <v>3</v>
      </c>
      <c r="K14" s="4">
        <v>72.5</v>
      </c>
      <c r="L14" s="3">
        <v>202406</v>
      </c>
      <c r="M14" s="3" t="s">
        <v>29</v>
      </c>
      <c r="N14" s="4">
        <v>24.1666666666667</v>
      </c>
      <c r="O14" s="4">
        <v>-9.9475983006414e-14</v>
      </c>
    </row>
    <row r="15" spans="1:15">
      <c r="A15" s="8">
        <v>683560</v>
      </c>
      <c r="B15" s="2">
        <v>45420.1979513889</v>
      </c>
      <c r="C15" s="2">
        <v>45419.838587963</v>
      </c>
      <c r="D15" s="2">
        <v>45512.1979513889</v>
      </c>
      <c r="E15" s="1">
        <v>8207</v>
      </c>
      <c r="F15" s="1" t="s">
        <v>26</v>
      </c>
      <c r="G15" s="9">
        <v>145</v>
      </c>
      <c r="H15" s="1" t="s">
        <v>27</v>
      </c>
      <c r="I15" s="1" t="s">
        <v>720</v>
      </c>
      <c r="J15" s="4">
        <v>3</v>
      </c>
      <c r="K15" s="4">
        <v>72.5</v>
      </c>
      <c r="L15" s="3">
        <v>202406</v>
      </c>
      <c r="M15" s="3">
        <v>202407</v>
      </c>
      <c r="N15" s="4">
        <v>24.1666666666667</v>
      </c>
      <c r="O15" s="4">
        <v>24.1666666666666</v>
      </c>
    </row>
    <row r="16" spans="1:15">
      <c r="A16" s="8">
        <v>680272</v>
      </c>
      <c r="B16" s="2">
        <v>45416.8815740741</v>
      </c>
      <c r="C16" s="2">
        <v>45413.8363541667</v>
      </c>
      <c r="D16" s="2">
        <v>45508.8815740741</v>
      </c>
      <c r="E16" s="1">
        <v>8306</v>
      </c>
      <c r="F16" s="1" t="s">
        <v>26</v>
      </c>
      <c r="G16" s="9">
        <v>145</v>
      </c>
      <c r="H16" s="1" t="s">
        <v>27</v>
      </c>
      <c r="I16" s="1" t="s">
        <v>720</v>
      </c>
      <c r="J16" s="4">
        <v>3</v>
      </c>
      <c r="K16" s="4">
        <v>72.5</v>
      </c>
      <c r="L16" s="3">
        <v>202406</v>
      </c>
      <c r="M16" s="3">
        <v>202407</v>
      </c>
      <c r="N16" s="4">
        <v>24.1666666666667</v>
      </c>
      <c r="O16" s="4">
        <v>24.1666666666666</v>
      </c>
    </row>
    <row r="17" spans="1:15">
      <c r="A17" s="8">
        <v>692094</v>
      </c>
      <c r="B17" s="2">
        <v>45430.5063078704</v>
      </c>
      <c r="C17" s="2">
        <v>45374.4583333333</v>
      </c>
      <c r="D17" s="2">
        <v>45522.5063078704</v>
      </c>
      <c r="E17" s="1">
        <v>8808</v>
      </c>
      <c r="F17" s="1" t="s">
        <v>26</v>
      </c>
      <c r="G17" s="9">
        <v>145</v>
      </c>
      <c r="H17" s="1" t="s">
        <v>27</v>
      </c>
      <c r="I17" s="1" t="s">
        <v>720</v>
      </c>
      <c r="J17" s="4">
        <v>3</v>
      </c>
      <c r="K17" s="4">
        <v>72.5</v>
      </c>
      <c r="L17" s="3">
        <v>202406</v>
      </c>
      <c r="M17" s="3">
        <v>202407</v>
      </c>
      <c r="N17" s="4">
        <v>24.1666666666667</v>
      </c>
      <c r="O17" s="4">
        <v>24.1666666666666</v>
      </c>
    </row>
    <row r="18" spans="1:15">
      <c r="A18" s="8">
        <v>693955</v>
      </c>
      <c r="B18" s="2">
        <v>45431.898912037</v>
      </c>
      <c r="C18" s="2">
        <v>45431.8472916667</v>
      </c>
      <c r="D18" s="2">
        <v>45523.898912037</v>
      </c>
      <c r="E18" s="1">
        <v>71205</v>
      </c>
      <c r="F18" s="1" t="s">
        <v>26</v>
      </c>
      <c r="G18" s="9">
        <v>145</v>
      </c>
      <c r="H18" s="1" t="s">
        <v>27</v>
      </c>
      <c r="I18" s="1" t="s">
        <v>720</v>
      </c>
      <c r="J18" s="4">
        <v>3</v>
      </c>
      <c r="K18" s="4">
        <v>72.5</v>
      </c>
      <c r="L18" s="3">
        <v>202406</v>
      </c>
      <c r="M18" s="3">
        <v>202407</v>
      </c>
      <c r="N18" s="4">
        <v>24.1666666666667</v>
      </c>
      <c r="O18" s="4">
        <v>24.1666666666666</v>
      </c>
    </row>
    <row r="19" spans="1:15">
      <c r="A19" s="8">
        <v>684328</v>
      </c>
      <c r="B19" s="2">
        <v>45421.5833680556</v>
      </c>
      <c r="C19" s="2">
        <v>45374.4583333333</v>
      </c>
      <c r="D19" s="2">
        <v>45786.5833680556</v>
      </c>
      <c r="E19" s="1">
        <v>72403</v>
      </c>
      <c r="F19" s="1" t="s">
        <v>26</v>
      </c>
      <c r="G19" s="9">
        <v>510</v>
      </c>
      <c r="H19" s="1" t="s">
        <v>27</v>
      </c>
      <c r="I19" s="1" t="s">
        <v>722</v>
      </c>
      <c r="J19" s="4">
        <v>12</v>
      </c>
      <c r="K19" s="4">
        <v>255</v>
      </c>
      <c r="L19" s="3">
        <v>202406</v>
      </c>
      <c r="M19" s="3" t="s">
        <v>59</v>
      </c>
      <c r="N19" s="4">
        <v>21.25</v>
      </c>
      <c r="O19" s="4">
        <v>212.5</v>
      </c>
    </row>
    <row r="20" spans="1:15">
      <c r="A20" s="8">
        <v>703944</v>
      </c>
      <c r="B20" s="2">
        <v>45442.8625</v>
      </c>
      <c r="C20" s="2">
        <v>45445.8521064815</v>
      </c>
      <c r="D20" s="2">
        <v>45475.8521064815</v>
      </c>
      <c r="E20" s="1">
        <v>72404</v>
      </c>
      <c r="F20" s="1" t="s">
        <v>26</v>
      </c>
      <c r="G20" s="9">
        <v>50</v>
      </c>
      <c r="H20" s="1" t="s">
        <v>27</v>
      </c>
      <c r="I20" s="1" t="s">
        <v>723</v>
      </c>
      <c r="J20" s="4">
        <v>1</v>
      </c>
      <c r="K20" s="4">
        <v>25</v>
      </c>
      <c r="L20" s="3">
        <v>202406</v>
      </c>
      <c r="M20" s="3" t="s">
        <v>29</v>
      </c>
      <c r="N20" s="4">
        <v>25</v>
      </c>
      <c r="O20" s="4">
        <v>0</v>
      </c>
    </row>
    <row r="21" spans="1:15">
      <c r="A21" s="8">
        <v>678899</v>
      </c>
      <c r="B21" s="2">
        <v>45415.3693634259</v>
      </c>
      <c r="C21" s="2">
        <v>45374.4583333333</v>
      </c>
      <c r="D21" s="2">
        <v>45507.3693634259</v>
      </c>
      <c r="E21" s="1">
        <v>72409</v>
      </c>
      <c r="F21" s="1" t="s">
        <v>26</v>
      </c>
      <c r="G21" s="9">
        <v>145</v>
      </c>
      <c r="H21" s="1" t="s">
        <v>27</v>
      </c>
      <c r="I21" s="1" t="s">
        <v>720</v>
      </c>
      <c r="J21" s="4">
        <v>3</v>
      </c>
      <c r="K21" s="4">
        <v>72.5</v>
      </c>
      <c r="L21" s="3">
        <v>202406</v>
      </c>
      <c r="M21" s="3">
        <v>202407</v>
      </c>
      <c r="N21" s="4">
        <v>24.1666666666667</v>
      </c>
      <c r="O21" s="4">
        <v>24.1666666666666</v>
      </c>
    </row>
    <row r="22" spans="1:15">
      <c r="A22" s="8">
        <v>681489</v>
      </c>
      <c r="B22" s="2">
        <v>45417.9382291667</v>
      </c>
      <c r="C22" s="2">
        <v>45415.8588888889</v>
      </c>
      <c r="D22" s="2">
        <v>45509.9382291667</v>
      </c>
      <c r="E22" s="1">
        <v>81408</v>
      </c>
      <c r="F22" s="1" t="s">
        <v>26</v>
      </c>
      <c r="G22" s="9">
        <v>145</v>
      </c>
      <c r="H22" s="1" t="s">
        <v>27</v>
      </c>
      <c r="I22" s="1" t="s">
        <v>720</v>
      </c>
      <c r="J22" s="4">
        <v>3</v>
      </c>
      <c r="K22" s="4">
        <v>72.5</v>
      </c>
      <c r="L22" s="3">
        <v>202406</v>
      </c>
      <c r="M22" s="3">
        <v>202407</v>
      </c>
      <c r="N22" s="4">
        <v>24.1666666666667</v>
      </c>
      <c r="O22" s="4">
        <v>24.1666666666666</v>
      </c>
    </row>
    <row r="23" spans="1:15">
      <c r="A23" s="8">
        <v>704770</v>
      </c>
      <c r="B23" s="2">
        <v>45443.9846759259</v>
      </c>
      <c r="C23" s="2">
        <v>45443.9583333333</v>
      </c>
      <c r="D23" s="2">
        <v>45808.9846759259</v>
      </c>
      <c r="E23" s="1">
        <v>81503</v>
      </c>
      <c r="F23" s="1" t="s">
        <v>26</v>
      </c>
      <c r="G23" s="9">
        <v>510</v>
      </c>
      <c r="H23" s="1" t="s">
        <v>27</v>
      </c>
      <c r="I23" s="1" t="s">
        <v>722</v>
      </c>
      <c r="J23" s="4">
        <v>12</v>
      </c>
      <c r="K23" s="4">
        <v>255</v>
      </c>
      <c r="L23" s="3">
        <v>202406</v>
      </c>
      <c r="M23" s="3" t="s">
        <v>59</v>
      </c>
      <c r="N23" s="4">
        <v>21.25</v>
      </c>
      <c r="O23" s="4">
        <v>212.5</v>
      </c>
    </row>
    <row r="24" spans="1:15">
      <c r="A24" s="8">
        <v>684871</v>
      </c>
      <c r="B24" s="2">
        <v>45422.4972916667</v>
      </c>
      <c r="C24" s="2">
        <v>45466.6491435185</v>
      </c>
      <c r="D24" s="2">
        <v>45558.6491435185</v>
      </c>
      <c r="E24" s="1">
        <v>82107</v>
      </c>
      <c r="F24" s="1" t="s">
        <v>26</v>
      </c>
      <c r="G24" s="9">
        <v>240</v>
      </c>
      <c r="H24" s="1" t="s">
        <v>27</v>
      </c>
      <c r="I24" s="1" t="s">
        <v>724</v>
      </c>
      <c r="J24" s="4">
        <v>3</v>
      </c>
      <c r="K24" s="4">
        <v>120</v>
      </c>
      <c r="L24" s="3">
        <v>202406</v>
      </c>
      <c r="M24" s="3" t="s">
        <v>36</v>
      </c>
      <c r="N24" s="4">
        <v>40</v>
      </c>
      <c r="O24" s="4">
        <v>80</v>
      </c>
    </row>
    <row r="25" spans="1:15">
      <c r="A25" s="8">
        <v>696055</v>
      </c>
      <c r="B25" s="2">
        <v>45433.9534259259</v>
      </c>
      <c r="C25" s="2">
        <v>45445.9583333333</v>
      </c>
      <c r="D25" s="2">
        <v>45475.9583333333</v>
      </c>
      <c r="E25" s="1">
        <v>82408</v>
      </c>
      <c r="F25" s="1" t="s">
        <v>26</v>
      </c>
      <c r="G25" s="9">
        <v>50</v>
      </c>
      <c r="H25" s="1" t="s">
        <v>27</v>
      </c>
      <c r="I25" s="1" t="s">
        <v>723</v>
      </c>
      <c r="J25" s="4">
        <v>1</v>
      </c>
      <c r="K25" s="4">
        <v>25</v>
      </c>
      <c r="L25" s="3">
        <v>202406</v>
      </c>
      <c r="M25" s="3" t="s">
        <v>29</v>
      </c>
      <c r="N25" s="4">
        <v>25</v>
      </c>
      <c r="O25" s="4">
        <v>0</v>
      </c>
    </row>
    <row r="26" spans="1:15">
      <c r="A26" s="8">
        <v>711462</v>
      </c>
      <c r="B26" s="2">
        <v>45453.559375</v>
      </c>
      <c r="C26" s="2">
        <v>45374.4583333333</v>
      </c>
      <c r="D26" s="2">
        <v>45545.559375</v>
      </c>
      <c r="E26" s="1">
        <v>71306</v>
      </c>
      <c r="F26" s="1" t="s">
        <v>26</v>
      </c>
      <c r="G26" s="9">
        <v>145</v>
      </c>
      <c r="H26" s="1" t="s">
        <v>27</v>
      </c>
      <c r="I26" s="1" t="s">
        <v>720</v>
      </c>
      <c r="J26" s="4">
        <v>3</v>
      </c>
      <c r="K26" s="4">
        <v>72.5</v>
      </c>
      <c r="L26" s="3">
        <v>202406</v>
      </c>
      <c r="M26" s="3" t="s">
        <v>36</v>
      </c>
      <c r="N26" s="4">
        <v>24.1666666666667</v>
      </c>
      <c r="O26" s="4">
        <v>48.3333333333333</v>
      </c>
    </row>
    <row r="27" spans="1:15">
      <c r="A27" s="8">
        <v>711749</v>
      </c>
      <c r="B27" s="2">
        <v>45453.8616319444</v>
      </c>
      <c r="C27" s="2">
        <v>45374.4583333333</v>
      </c>
      <c r="D27" s="2">
        <v>45483.8616319444</v>
      </c>
      <c r="E27" s="1">
        <v>72310</v>
      </c>
      <c r="F27" s="1" t="s">
        <v>26</v>
      </c>
      <c r="G27" s="9">
        <v>50</v>
      </c>
      <c r="H27" s="1" t="s">
        <v>27</v>
      </c>
      <c r="I27" s="1" t="s">
        <v>723</v>
      </c>
      <c r="J27" s="4">
        <v>1</v>
      </c>
      <c r="K27" s="4">
        <v>25</v>
      </c>
      <c r="L27" s="3">
        <v>202406</v>
      </c>
      <c r="M27" s="3" t="s">
        <v>29</v>
      </c>
      <c r="N27" s="4">
        <v>25</v>
      </c>
      <c r="O27" s="4">
        <v>0</v>
      </c>
    </row>
    <row r="28" spans="1:15">
      <c r="A28" s="8">
        <v>713024</v>
      </c>
      <c r="B28" s="2">
        <v>45455.5839236111</v>
      </c>
      <c r="C28" s="2">
        <v>45374.4583333333</v>
      </c>
      <c r="D28" s="2">
        <v>45485.5839236111</v>
      </c>
      <c r="E28" s="1">
        <v>82108</v>
      </c>
      <c r="F28" s="1" t="s">
        <v>26</v>
      </c>
      <c r="G28" s="9">
        <v>50</v>
      </c>
      <c r="H28" s="1" t="s">
        <v>27</v>
      </c>
      <c r="I28" s="1" t="s">
        <v>723</v>
      </c>
      <c r="J28" s="4">
        <v>1</v>
      </c>
      <c r="K28" s="4">
        <v>25</v>
      </c>
      <c r="L28" s="3">
        <v>202406</v>
      </c>
      <c r="M28" s="3" t="s">
        <v>29</v>
      </c>
      <c r="N28" s="4">
        <v>25</v>
      </c>
      <c r="O28" s="4">
        <v>0</v>
      </c>
    </row>
    <row r="29" spans="1:15">
      <c r="A29" s="8">
        <v>715089</v>
      </c>
      <c r="B29" s="2">
        <v>45458.4391550926</v>
      </c>
      <c r="C29" s="2">
        <v>45374.4583333333</v>
      </c>
      <c r="D29" s="2">
        <v>45488.4391550926</v>
      </c>
      <c r="E29" s="1">
        <v>81206</v>
      </c>
      <c r="F29" s="1" t="s">
        <v>26</v>
      </c>
      <c r="G29" s="9">
        <v>50</v>
      </c>
      <c r="H29" s="1" t="s">
        <v>27</v>
      </c>
      <c r="I29" s="1" t="s">
        <v>723</v>
      </c>
      <c r="J29" s="4">
        <v>1</v>
      </c>
      <c r="K29" s="4">
        <v>25</v>
      </c>
      <c r="L29" s="3">
        <v>202406</v>
      </c>
      <c r="M29" s="3" t="s">
        <v>29</v>
      </c>
      <c r="N29" s="4">
        <v>25</v>
      </c>
      <c r="O29" s="4">
        <v>0</v>
      </c>
    </row>
    <row r="30" spans="1:15">
      <c r="A30" s="8">
        <v>717714</v>
      </c>
      <c r="B30" s="2">
        <v>45460.9187384259</v>
      </c>
      <c r="C30" s="2">
        <v>45374.4583333333</v>
      </c>
      <c r="D30" s="2">
        <v>45552.9187384259</v>
      </c>
      <c r="E30" s="1">
        <v>72410</v>
      </c>
      <c r="F30" s="1" t="s">
        <v>26</v>
      </c>
      <c r="G30" s="9">
        <v>240</v>
      </c>
      <c r="H30" s="1" t="s">
        <v>27</v>
      </c>
      <c r="I30" s="1" t="s">
        <v>724</v>
      </c>
      <c r="J30" s="4">
        <v>3</v>
      </c>
      <c r="K30" s="4">
        <v>120</v>
      </c>
      <c r="L30" s="3">
        <v>202406</v>
      </c>
      <c r="M30" s="3" t="s">
        <v>36</v>
      </c>
      <c r="N30" s="4">
        <v>40</v>
      </c>
      <c r="O30" s="4">
        <v>80</v>
      </c>
    </row>
    <row r="31" spans="1:15">
      <c r="A31" s="8">
        <v>717731</v>
      </c>
      <c r="B31" s="2">
        <v>45460.9246643518</v>
      </c>
      <c r="C31" s="2">
        <v>45374.4583333333</v>
      </c>
      <c r="D31" s="2">
        <v>45552.9246643518</v>
      </c>
      <c r="E31" s="1">
        <v>81901</v>
      </c>
      <c r="F31" s="1" t="s">
        <v>26</v>
      </c>
      <c r="G31" s="9">
        <v>145</v>
      </c>
      <c r="H31" s="1" t="s">
        <v>27</v>
      </c>
      <c r="I31" s="1" t="s">
        <v>720</v>
      </c>
      <c r="J31" s="4">
        <v>3</v>
      </c>
      <c r="K31" s="4">
        <v>72.5</v>
      </c>
      <c r="L31" s="3">
        <v>202406</v>
      </c>
      <c r="M31" s="3" t="s">
        <v>36</v>
      </c>
      <c r="N31" s="4">
        <v>24.1666666666667</v>
      </c>
      <c r="O31" s="4">
        <v>48.3333333333333</v>
      </c>
    </row>
    <row r="32" spans="1:15">
      <c r="A32" s="8">
        <v>719055</v>
      </c>
      <c r="B32" s="2">
        <v>45462.3874537037</v>
      </c>
      <c r="C32" s="2">
        <v>45374.4583333333</v>
      </c>
      <c r="D32" s="2">
        <v>45492.3874537037</v>
      </c>
      <c r="E32" s="1">
        <v>72106</v>
      </c>
      <c r="F32" s="1" t="s">
        <v>26</v>
      </c>
      <c r="G32" s="9">
        <v>50</v>
      </c>
      <c r="H32" s="1" t="s">
        <v>27</v>
      </c>
      <c r="I32" s="1" t="s">
        <v>723</v>
      </c>
      <c r="J32" s="4">
        <v>1</v>
      </c>
      <c r="K32" s="4">
        <v>25</v>
      </c>
      <c r="L32" s="3">
        <v>202406</v>
      </c>
      <c r="M32" s="3" t="s">
        <v>29</v>
      </c>
      <c r="N32" s="4">
        <v>25</v>
      </c>
      <c r="O32" s="4">
        <v>0</v>
      </c>
    </row>
    <row r="33" spans="1:15">
      <c r="A33" s="8">
        <v>719121</v>
      </c>
      <c r="B33" s="2">
        <v>45462.4978703704</v>
      </c>
      <c r="C33" s="2">
        <v>45374.4583333333</v>
      </c>
      <c r="D33" s="2">
        <v>45492.4978703704</v>
      </c>
      <c r="E33" s="1">
        <v>72304</v>
      </c>
      <c r="F33" s="1" t="s">
        <v>26</v>
      </c>
      <c r="G33" s="9">
        <v>50</v>
      </c>
      <c r="H33" s="1" t="s">
        <v>27</v>
      </c>
      <c r="I33" s="1" t="s">
        <v>723</v>
      </c>
      <c r="J33" s="4">
        <v>1</v>
      </c>
      <c r="K33" s="4">
        <v>25</v>
      </c>
      <c r="L33" s="3">
        <v>202406</v>
      </c>
      <c r="M33" s="3" t="s">
        <v>29</v>
      </c>
      <c r="N33" s="4">
        <v>25</v>
      </c>
      <c r="O33" s="4">
        <v>0</v>
      </c>
    </row>
    <row r="34" spans="1:15">
      <c r="A34" s="8">
        <v>720665</v>
      </c>
      <c r="B34" s="2">
        <v>45463.942025463</v>
      </c>
      <c r="C34" s="2">
        <v>45374.4583333333</v>
      </c>
      <c r="D34" s="2">
        <v>45493.942025463</v>
      </c>
      <c r="E34" s="1">
        <v>72102</v>
      </c>
      <c r="F34" s="1" t="s">
        <v>26</v>
      </c>
      <c r="G34" s="9">
        <v>50</v>
      </c>
      <c r="H34" s="1" t="s">
        <v>27</v>
      </c>
      <c r="I34" s="1" t="s">
        <v>723</v>
      </c>
      <c r="J34" s="4">
        <v>1</v>
      </c>
      <c r="K34" s="4">
        <v>25</v>
      </c>
      <c r="L34" s="3">
        <v>202406</v>
      </c>
      <c r="M34" s="3" t="s">
        <v>29</v>
      </c>
      <c r="N34" s="4">
        <v>25</v>
      </c>
      <c r="O34" s="4">
        <v>0</v>
      </c>
    </row>
    <row r="35" spans="1:15">
      <c r="A35" s="8">
        <v>722658</v>
      </c>
      <c r="B35" s="2">
        <v>45466.6243981481</v>
      </c>
      <c r="C35" s="2">
        <v>45374.4583333333</v>
      </c>
      <c r="D35" s="2">
        <v>45496.6243981481</v>
      </c>
      <c r="E35" s="1">
        <v>72303</v>
      </c>
      <c r="F35" s="1" t="s">
        <v>26</v>
      </c>
      <c r="G35" s="9">
        <v>50</v>
      </c>
      <c r="H35" s="1" t="s">
        <v>27</v>
      </c>
      <c r="I35" s="1" t="s">
        <v>723</v>
      </c>
      <c r="J35" s="4">
        <v>1</v>
      </c>
      <c r="K35" s="4">
        <v>25</v>
      </c>
      <c r="L35" s="3">
        <v>202406</v>
      </c>
      <c r="M35" s="3" t="s">
        <v>29</v>
      </c>
      <c r="N35" s="4">
        <v>25</v>
      </c>
      <c r="O35" s="4">
        <v>0</v>
      </c>
    </row>
    <row r="36" spans="1:15">
      <c r="A36" s="8">
        <v>722678</v>
      </c>
      <c r="B36" s="2">
        <v>45466.6413425926</v>
      </c>
      <c r="C36" s="2">
        <v>45374.4583333333</v>
      </c>
      <c r="D36" s="2">
        <v>45496.6413425926</v>
      </c>
      <c r="E36" s="1">
        <v>8508</v>
      </c>
      <c r="F36" s="1" t="s">
        <v>26</v>
      </c>
      <c r="G36" s="9">
        <v>50</v>
      </c>
      <c r="H36" s="1" t="s">
        <v>27</v>
      </c>
      <c r="I36" s="1" t="s">
        <v>723</v>
      </c>
      <c r="J36" s="4">
        <v>1</v>
      </c>
      <c r="K36" s="4">
        <v>25</v>
      </c>
      <c r="L36" s="3">
        <v>202406</v>
      </c>
      <c r="M36" s="3" t="s">
        <v>29</v>
      </c>
      <c r="N36" s="4">
        <v>25</v>
      </c>
      <c r="O36" s="4">
        <v>0</v>
      </c>
    </row>
    <row r="37" spans="1:15">
      <c r="A37" s="8">
        <v>727291</v>
      </c>
      <c r="B37" s="2">
        <v>45471.8844328704</v>
      </c>
      <c r="C37" s="2">
        <v>45374.4583333333</v>
      </c>
      <c r="D37" s="2">
        <v>45501.8844328704</v>
      </c>
      <c r="E37" s="1">
        <v>81710</v>
      </c>
      <c r="F37" s="1" t="s">
        <v>26</v>
      </c>
      <c r="G37" s="9">
        <v>50</v>
      </c>
      <c r="H37" s="1" t="s">
        <v>27</v>
      </c>
      <c r="I37" s="1" t="s">
        <v>723</v>
      </c>
      <c r="J37" s="4">
        <v>1</v>
      </c>
      <c r="K37" s="4">
        <v>25</v>
      </c>
      <c r="L37" s="3">
        <v>202406</v>
      </c>
      <c r="M37" s="3" t="s">
        <v>29</v>
      </c>
      <c r="N37" s="4">
        <v>25</v>
      </c>
      <c r="O37" s="4">
        <v>0</v>
      </c>
    </row>
    <row r="38" spans="1:15">
      <c r="A38" s="8">
        <v>727949</v>
      </c>
      <c r="B38" s="2">
        <v>45472.6978240741</v>
      </c>
      <c r="C38" s="2">
        <v>45374.4583333333</v>
      </c>
      <c r="D38" s="2">
        <v>45502.6978240741</v>
      </c>
      <c r="E38" s="1">
        <v>8406</v>
      </c>
      <c r="F38" s="1" t="s">
        <v>26</v>
      </c>
      <c r="G38" s="9">
        <v>50</v>
      </c>
      <c r="H38" s="1" t="s">
        <v>27</v>
      </c>
      <c r="I38" s="1" t="s">
        <v>723</v>
      </c>
      <c r="J38" s="4">
        <v>1</v>
      </c>
      <c r="K38" s="4">
        <v>25</v>
      </c>
      <c r="L38" s="3">
        <v>202406</v>
      </c>
      <c r="M38" s="3" t="s">
        <v>29</v>
      </c>
      <c r="N38" s="4">
        <v>25</v>
      </c>
      <c r="O38" s="4">
        <v>0</v>
      </c>
    </row>
    <row r="39" spans="1:15">
      <c r="A39" s="8">
        <v>728240</v>
      </c>
      <c r="B39" s="2">
        <v>45472.8966550926</v>
      </c>
      <c r="C39" s="2">
        <v>45374.4583333333</v>
      </c>
      <c r="D39" s="2">
        <v>45502.8966550926</v>
      </c>
      <c r="E39" s="1">
        <v>81209</v>
      </c>
      <c r="F39" s="1" t="s">
        <v>26</v>
      </c>
      <c r="G39" s="9">
        <v>50</v>
      </c>
      <c r="H39" s="1" t="s">
        <v>27</v>
      </c>
      <c r="I39" s="1" t="s">
        <v>723</v>
      </c>
      <c r="J39" s="4">
        <v>1</v>
      </c>
      <c r="K39" s="4">
        <v>25</v>
      </c>
      <c r="L39" s="3">
        <v>202406</v>
      </c>
      <c r="M39" s="3" t="s">
        <v>29</v>
      </c>
      <c r="N39" s="4">
        <v>25</v>
      </c>
      <c r="O39" s="4">
        <v>0</v>
      </c>
    </row>
    <row r="40" spans="1:15">
      <c r="A40" s="8">
        <v>728437</v>
      </c>
      <c r="B40" s="2">
        <v>45472.9921759259</v>
      </c>
      <c r="C40" s="2">
        <v>45374.4583333333</v>
      </c>
      <c r="D40" s="2">
        <v>45502.9921759259</v>
      </c>
      <c r="E40" s="1">
        <v>8702</v>
      </c>
      <c r="F40" s="1" t="s">
        <v>26</v>
      </c>
      <c r="G40" s="9">
        <v>50</v>
      </c>
      <c r="H40" s="1" t="s">
        <v>27</v>
      </c>
      <c r="I40" s="1" t="s">
        <v>723</v>
      </c>
      <c r="J40" s="4">
        <v>1</v>
      </c>
      <c r="K40" s="4">
        <v>25</v>
      </c>
      <c r="L40" s="3">
        <v>202406</v>
      </c>
      <c r="M40" s="3" t="s">
        <v>29</v>
      </c>
      <c r="N40" s="4">
        <v>25</v>
      </c>
      <c r="O40" s="4">
        <v>0</v>
      </c>
    </row>
    <row r="41" spans="1:15">
      <c r="A41" s="8">
        <v>719155</v>
      </c>
      <c r="B41" s="2">
        <v>45462.5464583333</v>
      </c>
      <c r="C41" s="2">
        <v>45436.4583333333</v>
      </c>
      <c r="D41" s="2">
        <v>45492.5464583333</v>
      </c>
      <c r="E41" s="1">
        <v>81910</v>
      </c>
      <c r="F41" s="1" t="s">
        <v>26</v>
      </c>
      <c r="G41" s="9">
        <v>50</v>
      </c>
      <c r="H41" s="1" t="s">
        <v>27</v>
      </c>
      <c r="I41" s="1" t="s">
        <v>723</v>
      </c>
      <c r="J41" s="4">
        <v>1</v>
      </c>
      <c r="K41" s="4">
        <v>25</v>
      </c>
      <c r="L41" s="3">
        <v>202406</v>
      </c>
      <c r="M41" s="3" t="s">
        <v>29</v>
      </c>
      <c r="N41" s="4">
        <v>25</v>
      </c>
      <c r="O41" s="4">
        <v>0</v>
      </c>
    </row>
    <row r="42" spans="1:15">
      <c r="A42" s="8">
        <v>705649</v>
      </c>
      <c r="B42" s="2">
        <v>45445.0653125</v>
      </c>
      <c r="C42" s="2">
        <v>45439.4430324074</v>
      </c>
      <c r="D42" s="2">
        <v>45475.0653125</v>
      </c>
      <c r="E42" s="1">
        <v>8505</v>
      </c>
      <c r="F42" s="1" t="s">
        <v>26</v>
      </c>
      <c r="G42" s="9">
        <v>50</v>
      </c>
      <c r="H42" s="1" t="s">
        <v>27</v>
      </c>
      <c r="I42" s="1" t="s">
        <v>723</v>
      </c>
      <c r="J42" s="4">
        <v>1</v>
      </c>
      <c r="K42" s="4">
        <v>25</v>
      </c>
      <c r="L42" s="3">
        <v>202406</v>
      </c>
      <c r="M42" s="3" t="s">
        <v>29</v>
      </c>
      <c r="N42" s="4">
        <v>25</v>
      </c>
      <c r="O42" s="4">
        <v>0</v>
      </c>
    </row>
    <row r="43" spans="1:15">
      <c r="A43" s="8">
        <v>718200</v>
      </c>
      <c r="B43" s="2">
        <v>45461.5628125</v>
      </c>
      <c r="C43" s="2">
        <v>45441.7925462963</v>
      </c>
      <c r="D43" s="2">
        <v>45491.5628125</v>
      </c>
      <c r="E43" s="1">
        <v>81410</v>
      </c>
      <c r="F43" s="1" t="s">
        <v>26</v>
      </c>
      <c r="G43" s="9">
        <v>50</v>
      </c>
      <c r="H43" s="1" t="s">
        <v>27</v>
      </c>
      <c r="I43" s="1" t="s">
        <v>723</v>
      </c>
      <c r="J43" s="4">
        <v>1</v>
      </c>
      <c r="K43" s="4">
        <v>25</v>
      </c>
      <c r="L43" s="3">
        <v>202406</v>
      </c>
      <c r="M43" s="3" t="s">
        <v>29</v>
      </c>
      <c r="N43" s="4">
        <v>25</v>
      </c>
      <c r="O43" s="4">
        <v>0</v>
      </c>
    </row>
    <row r="44" spans="1:15">
      <c r="A44" s="8">
        <v>706007</v>
      </c>
      <c r="B44" s="2">
        <v>45445.7183796296</v>
      </c>
      <c r="C44" s="2">
        <v>45442.4583333333</v>
      </c>
      <c r="D44" s="2">
        <v>45628.7183796296</v>
      </c>
      <c r="E44" s="1">
        <v>8301</v>
      </c>
      <c r="F44" s="1" t="s">
        <v>26</v>
      </c>
      <c r="G44" s="9">
        <v>280</v>
      </c>
      <c r="H44" s="1" t="s">
        <v>27</v>
      </c>
      <c r="I44" s="1" t="s">
        <v>721</v>
      </c>
      <c r="J44" s="4">
        <v>6</v>
      </c>
      <c r="K44" s="4">
        <v>140</v>
      </c>
      <c r="L44" s="3">
        <v>202406</v>
      </c>
      <c r="M44" s="3" t="s">
        <v>112</v>
      </c>
      <c r="N44" s="4">
        <v>23.3333333333333</v>
      </c>
      <c r="O44" s="4">
        <v>116.666666666667</v>
      </c>
    </row>
    <row r="45" spans="1:15">
      <c r="A45" s="8">
        <v>722114</v>
      </c>
      <c r="B45" s="2">
        <v>45465.8280439815</v>
      </c>
      <c r="C45" s="2">
        <v>45442.7776967593</v>
      </c>
      <c r="D45" s="2">
        <v>45495.8280439815</v>
      </c>
      <c r="E45" s="1">
        <v>8610</v>
      </c>
      <c r="F45" s="1" t="s">
        <v>26</v>
      </c>
      <c r="G45" s="9">
        <v>50</v>
      </c>
      <c r="H45" s="1" t="s">
        <v>27</v>
      </c>
      <c r="I45" s="1" t="s">
        <v>723</v>
      </c>
      <c r="J45" s="4">
        <v>1</v>
      </c>
      <c r="K45" s="4">
        <v>25</v>
      </c>
      <c r="L45" s="3">
        <v>202406</v>
      </c>
      <c r="M45" s="3" t="s">
        <v>29</v>
      </c>
      <c r="N45" s="4">
        <v>25</v>
      </c>
      <c r="O45" s="4">
        <v>0</v>
      </c>
    </row>
    <row r="46" spans="1:15">
      <c r="A46" s="8">
        <v>720956</v>
      </c>
      <c r="B46" s="2">
        <v>45464.5081944444</v>
      </c>
      <c r="C46" s="2">
        <v>45442.8487962963</v>
      </c>
      <c r="D46" s="2">
        <v>45494.5081944444</v>
      </c>
      <c r="E46" s="1">
        <v>81001</v>
      </c>
      <c r="F46" s="1" t="s">
        <v>26</v>
      </c>
      <c r="G46" s="9">
        <v>50</v>
      </c>
      <c r="H46" s="1" t="s">
        <v>27</v>
      </c>
      <c r="I46" s="1" t="s">
        <v>723</v>
      </c>
      <c r="J46" s="4">
        <v>1</v>
      </c>
      <c r="K46" s="4">
        <v>25</v>
      </c>
      <c r="L46" s="3">
        <v>202406</v>
      </c>
      <c r="M46" s="3" t="s">
        <v>29</v>
      </c>
      <c r="N46" s="4">
        <v>25</v>
      </c>
      <c r="O46" s="4">
        <v>0</v>
      </c>
    </row>
    <row r="47" spans="1:15">
      <c r="A47" s="8">
        <v>705773</v>
      </c>
      <c r="B47" s="2">
        <v>45445.4655787037</v>
      </c>
      <c r="C47" s="2">
        <v>45443.9583333333</v>
      </c>
      <c r="D47" s="2">
        <v>45475.4655787037</v>
      </c>
      <c r="E47" s="1">
        <v>8303</v>
      </c>
      <c r="F47" s="1" t="s">
        <v>26</v>
      </c>
      <c r="G47" s="9">
        <v>50</v>
      </c>
      <c r="H47" s="1" t="s">
        <v>27</v>
      </c>
      <c r="I47" s="1" t="s">
        <v>723</v>
      </c>
      <c r="J47" s="4">
        <v>1</v>
      </c>
      <c r="K47" s="4">
        <v>25</v>
      </c>
      <c r="L47" s="3">
        <v>202406</v>
      </c>
      <c r="M47" s="3" t="s">
        <v>29</v>
      </c>
      <c r="N47" s="4">
        <v>25</v>
      </c>
      <c r="O47" s="4">
        <v>0</v>
      </c>
    </row>
    <row r="48" spans="1:15">
      <c r="A48" s="8">
        <v>705391</v>
      </c>
      <c r="B48" s="2">
        <v>45444.858287037</v>
      </c>
      <c r="C48" s="2">
        <v>45444.6031828704</v>
      </c>
      <c r="D48" s="2">
        <v>45474.858287037</v>
      </c>
      <c r="E48" s="1">
        <v>82110</v>
      </c>
      <c r="F48" s="1" t="s">
        <v>26</v>
      </c>
      <c r="G48" s="9">
        <v>80</v>
      </c>
      <c r="H48" s="1" t="s">
        <v>27</v>
      </c>
      <c r="I48" s="1" t="s">
        <v>725</v>
      </c>
      <c r="J48" s="4">
        <v>1</v>
      </c>
      <c r="K48" s="4">
        <v>40</v>
      </c>
      <c r="L48" s="3">
        <v>202406</v>
      </c>
      <c r="M48" s="3" t="s">
        <v>29</v>
      </c>
      <c r="N48" s="4">
        <v>40</v>
      </c>
      <c r="O48" s="4">
        <v>0</v>
      </c>
    </row>
    <row r="49" spans="1:15">
      <c r="A49" s="8">
        <v>711836</v>
      </c>
      <c r="B49" s="2">
        <v>45453.9084837963</v>
      </c>
      <c r="C49" s="2">
        <v>45444.907662037</v>
      </c>
      <c r="D49" s="2">
        <v>45483.9084837963</v>
      </c>
      <c r="E49" s="1">
        <v>81809</v>
      </c>
      <c r="F49" s="1" t="s">
        <v>26</v>
      </c>
      <c r="G49" s="9">
        <v>50</v>
      </c>
      <c r="H49" s="1" t="s">
        <v>27</v>
      </c>
      <c r="I49" s="1" t="s">
        <v>723</v>
      </c>
      <c r="J49" s="4">
        <v>1</v>
      </c>
      <c r="K49" s="4">
        <v>25</v>
      </c>
      <c r="L49" s="3">
        <v>202406</v>
      </c>
      <c r="M49" s="3" t="s">
        <v>29</v>
      </c>
      <c r="N49" s="4">
        <v>25</v>
      </c>
      <c r="O49" s="4">
        <v>0</v>
      </c>
    </row>
    <row r="50" spans="1:15">
      <c r="A50" s="8">
        <v>705141</v>
      </c>
      <c r="B50" s="2">
        <v>45444.6749652778</v>
      </c>
      <c r="C50" s="2">
        <v>45445.4688888889</v>
      </c>
      <c r="D50" s="2">
        <v>45475.4688888889</v>
      </c>
      <c r="E50" s="1">
        <v>71308</v>
      </c>
      <c r="F50" s="1" t="s">
        <v>26</v>
      </c>
      <c r="G50" s="9">
        <v>50</v>
      </c>
      <c r="H50" s="1" t="s">
        <v>27</v>
      </c>
      <c r="I50" s="1" t="s">
        <v>723</v>
      </c>
      <c r="J50" s="4">
        <v>1</v>
      </c>
      <c r="K50" s="4">
        <v>25</v>
      </c>
      <c r="L50" s="3">
        <v>202406</v>
      </c>
      <c r="M50" s="3" t="s">
        <v>29</v>
      </c>
      <c r="N50" s="4">
        <v>25</v>
      </c>
      <c r="O50" s="4">
        <v>0</v>
      </c>
    </row>
    <row r="51" spans="1:15">
      <c r="A51" s="8">
        <v>705246</v>
      </c>
      <c r="B51" s="2">
        <v>45444.7605092593</v>
      </c>
      <c r="C51" s="2">
        <v>45445.7558217593</v>
      </c>
      <c r="D51" s="2">
        <v>45475.7558217593</v>
      </c>
      <c r="E51" s="1">
        <v>8907</v>
      </c>
      <c r="F51" s="1" t="s">
        <v>26</v>
      </c>
      <c r="G51" s="9">
        <v>50</v>
      </c>
      <c r="H51" s="1" t="s">
        <v>27</v>
      </c>
      <c r="I51" s="1" t="s">
        <v>723</v>
      </c>
      <c r="J51" s="4">
        <v>1</v>
      </c>
      <c r="K51" s="4">
        <v>25</v>
      </c>
      <c r="L51" s="3">
        <v>202406</v>
      </c>
      <c r="M51" s="3" t="s">
        <v>29</v>
      </c>
      <c r="N51" s="4">
        <v>25</v>
      </c>
      <c r="O51" s="4">
        <v>0</v>
      </c>
    </row>
    <row r="52" spans="1:15">
      <c r="A52" s="8">
        <v>708104</v>
      </c>
      <c r="B52" s="2">
        <v>45448.3236111111</v>
      </c>
      <c r="C52" s="2">
        <v>45446.0664930556</v>
      </c>
      <c r="D52" s="2">
        <v>45478.3236111111</v>
      </c>
      <c r="E52" s="1">
        <v>71001</v>
      </c>
      <c r="F52" s="1" t="s">
        <v>26</v>
      </c>
      <c r="G52" s="9">
        <v>50</v>
      </c>
      <c r="H52" s="1" t="s">
        <v>27</v>
      </c>
      <c r="I52" s="1" t="s">
        <v>723</v>
      </c>
      <c r="J52" s="4">
        <v>1</v>
      </c>
      <c r="K52" s="4">
        <v>25</v>
      </c>
      <c r="L52" s="3">
        <v>202406</v>
      </c>
      <c r="M52" s="3" t="s">
        <v>29</v>
      </c>
      <c r="N52" s="4">
        <v>25</v>
      </c>
      <c r="O52" s="4">
        <v>0</v>
      </c>
    </row>
    <row r="53" spans="1:15">
      <c r="A53" s="8">
        <v>707105</v>
      </c>
      <c r="B53" s="2">
        <v>45446.8978703704</v>
      </c>
      <c r="C53" s="2">
        <v>45446.8967708333</v>
      </c>
      <c r="D53" s="2">
        <v>45476.8978703704</v>
      </c>
      <c r="E53" s="1">
        <v>81303</v>
      </c>
      <c r="F53" s="1" t="s">
        <v>26</v>
      </c>
      <c r="G53" s="9">
        <v>50</v>
      </c>
      <c r="H53" s="1" t="s">
        <v>27</v>
      </c>
      <c r="I53" s="1" t="s">
        <v>723</v>
      </c>
      <c r="J53" s="4">
        <v>1</v>
      </c>
      <c r="K53" s="4">
        <v>25</v>
      </c>
      <c r="L53" s="3">
        <v>202406</v>
      </c>
      <c r="M53" s="3" t="s">
        <v>29</v>
      </c>
      <c r="N53" s="4">
        <v>25</v>
      </c>
      <c r="O53" s="4">
        <v>0</v>
      </c>
    </row>
    <row r="54" spans="1:15">
      <c r="A54" s="8">
        <v>707190</v>
      </c>
      <c r="B54" s="2">
        <v>45446.9400231481</v>
      </c>
      <c r="C54" s="2">
        <v>45446.9377430556</v>
      </c>
      <c r="D54" s="2">
        <v>45476.9400231481</v>
      </c>
      <c r="E54" s="1">
        <v>82307</v>
      </c>
      <c r="F54" s="1" t="s">
        <v>26</v>
      </c>
      <c r="G54" s="9">
        <v>50</v>
      </c>
      <c r="H54" s="1" t="s">
        <v>27</v>
      </c>
      <c r="I54" s="1" t="s">
        <v>723</v>
      </c>
      <c r="J54" s="4">
        <v>1</v>
      </c>
      <c r="K54" s="4">
        <v>25</v>
      </c>
      <c r="L54" s="3">
        <v>202406</v>
      </c>
      <c r="M54" s="3" t="s">
        <v>29</v>
      </c>
      <c r="N54" s="4">
        <v>25</v>
      </c>
      <c r="O54" s="4">
        <v>0</v>
      </c>
    </row>
    <row r="55" spans="1:15">
      <c r="A55" s="8">
        <v>707350</v>
      </c>
      <c r="B55" s="2">
        <v>45447.4134143519</v>
      </c>
      <c r="C55" s="2">
        <v>45447.1115046296</v>
      </c>
      <c r="D55" s="2">
        <v>45477.4134143519</v>
      </c>
      <c r="E55" s="1">
        <v>72402</v>
      </c>
      <c r="F55" s="1" t="s">
        <v>26</v>
      </c>
      <c r="G55" s="9">
        <v>50</v>
      </c>
      <c r="H55" s="1" t="s">
        <v>27</v>
      </c>
      <c r="I55" s="1" t="s">
        <v>723</v>
      </c>
      <c r="J55" s="4">
        <v>1</v>
      </c>
      <c r="K55" s="4">
        <v>25</v>
      </c>
      <c r="L55" s="3">
        <v>202406</v>
      </c>
      <c r="M55" s="3" t="s">
        <v>29</v>
      </c>
      <c r="N55" s="4">
        <v>25</v>
      </c>
      <c r="O55" s="4">
        <v>0</v>
      </c>
    </row>
    <row r="56" spans="1:15">
      <c r="A56" s="8">
        <v>707629</v>
      </c>
      <c r="B56" s="2">
        <v>45447.7799074074</v>
      </c>
      <c r="C56" s="2">
        <v>45447.7011689815</v>
      </c>
      <c r="D56" s="2">
        <v>45477.7799074074</v>
      </c>
      <c r="E56" s="1">
        <v>82208</v>
      </c>
      <c r="F56" s="1" t="s">
        <v>26</v>
      </c>
      <c r="G56" s="9">
        <v>50</v>
      </c>
      <c r="H56" s="1" t="s">
        <v>27</v>
      </c>
      <c r="I56" s="1" t="s">
        <v>723</v>
      </c>
      <c r="J56" s="4">
        <v>1</v>
      </c>
      <c r="K56" s="4">
        <v>25</v>
      </c>
      <c r="L56" s="3">
        <v>202406</v>
      </c>
      <c r="M56" s="3" t="s">
        <v>29</v>
      </c>
      <c r="N56" s="4">
        <v>25</v>
      </c>
      <c r="O56" s="4">
        <v>0</v>
      </c>
    </row>
    <row r="57" spans="1:15">
      <c r="A57" s="8">
        <v>707999</v>
      </c>
      <c r="B57" s="2">
        <v>45447.9675925926</v>
      </c>
      <c r="C57" s="2">
        <v>45447.9574884259</v>
      </c>
      <c r="D57" s="2">
        <v>45477.9675925926</v>
      </c>
      <c r="E57" s="1">
        <v>81903</v>
      </c>
      <c r="F57" s="1" t="s">
        <v>26</v>
      </c>
      <c r="G57" s="9">
        <v>50</v>
      </c>
      <c r="H57" s="1" t="s">
        <v>27</v>
      </c>
      <c r="I57" s="1" t="s">
        <v>723</v>
      </c>
      <c r="J57" s="4">
        <v>1</v>
      </c>
      <c r="K57" s="4">
        <v>25</v>
      </c>
      <c r="L57" s="3">
        <v>202406</v>
      </c>
      <c r="M57" s="3" t="s">
        <v>29</v>
      </c>
      <c r="N57" s="4">
        <v>25</v>
      </c>
      <c r="O57" s="4">
        <v>0</v>
      </c>
    </row>
    <row r="58" spans="1:15">
      <c r="A58" s="8">
        <v>708415</v>
      </c>
      <c r="B58" s="2">
        <v>45448.7839236111</v>
      </c>
      <c r="C58" s="2">
        <v>45448.5879166667</v>
      </c>
      <c r="D58" s="2">
        <v>45478.7839236111</v>
      </c>
      <c r="E58" s="1">
        <v>81105</v>
      </c>
      <c r="F58" s="1" t="s">
        <v>26</v>
      </c>
      <c r="G58" s="9">
        <v>50</v>
      </c>
      <c r="H58" s="1" t="s">
        <v>27</v>
      </c>
      <c r="I58" s="1" t="s">
        <v>723</v>
      </c>
      <c r="J58" s="4">
        <v>1</v>
      </c>
      <c r="K58" s="4">
        <v>25</v>
      </c>
      <c r="L58" s="3">
        <v>202406</v>
      </c>
      <c r="M58" s="3" t="s">
        <v>29</v>
      </c>
      <c r="N58" s="4">
        <v>25</v>
      </c>
      <c r="O58" s="4">
        <v>0</v>
      </c>
    </row>
    <row r="59" spans="1:15">
      <c r="A59" s="8">
        <v>708397</v>
      </c>
      <c r="B59" s="2">
        <v>45448.7678125</v>
      </c>
      <c r="C59" s="2">
        <v>45448.6888194444</v>
      </c>
      <c r="D59" s="2">
        <v>45478.7678125</v>
      </c>
      <c r="E59" s="1">
        <v>8707</v>
      </c>
      <c r="F59" s="1" t="s">
        <v>26</v>
      </c>
      <c r="G59" s="9">
        <v>50</v>
      </c>
      <c r="H59" s="1" t="s">
        <v>27</v>
      </c>
      <c r="I59" s="1" t="s">
        <v>723</v>
      </c>
      <c r="J59" s="4">
        <v>1</v>
      </c>
      <c r="K59" s="4">
        <v>25</v>
      </c>
      <c r="L59" s="3">
        <v>202406</v>
      </c>
      <c r="M59" s="3" t="s">
        <v>29</v>
      </c>
      <c r="N59" s="4">
        <v>25</v>
      </c>
      <c r="O59" s="4">
        <v>0</v>
      </c>
    </row>
    <row r="60" spans="1:15">
      <c r="A60" s="8">
        <v>708600</v>
      </c>
      <c r="B60" s="2">
        <v>45448.872662037</v>
      </c>
      <c r="C60" s="2">
        <v>45448.8344675926</v>
      </c>
      <c r="D60" s="2">
        <v>45478.872662037</v>
      </c>
      <c r="E60" s="1">
        <v>8902</v>
      </c>
      <c r="F60" s="1" t="s">
        <v>26</v>
      </c>
      <c r="G60" s="9">
        <v>50</v>
      </c>
      <c r="H60" s="1" t="s">
        <v>27</v>
      </c>
      <c r="I60" s="1" t="s">
        <v>723</v>
      </c>
      <c r="J60" s="4">
        <v>1</v>
      </c>
      <c r="K60" s="4">
        <v>25</v>
      </c>
      <c r="L60" s="3">
        <v>202406</v>
      </c>
      <c r="M60" s="3" t="s">
        <v>29</v>
      </c>
      <c r="N60" s="4">
        <v>25</v>
      </c>
      <c r="O60" s="4">
        <v>0</v>
      </c>
    </row>
    <row r="61" spans="1:15">
      <c r="A61" s="8">
        <v>706277</v>
      </c>
      <c r="B61" s="2">
        <v>45445.8938194444</v>
      </c>
      <c r="C61" s="2">
        <v>45448.8421875</v>
      </c>
      <c r="D61" s="2">
        <v>45478.8421875</v>
      </c>
      <c r="E61" s="1">
        <v>8510</v>
      </c>
      <c r="F61" s="1" t="s">
        <v>26</v>
      </c>
      <c r="G61" s="9">
        <v>50</v>
      </c>
      <c r="H61" s="1" t="s">
        <v>27</v>
      </c>
      <c r="I61" s="1" t="s">
        <v>723</v>
      </c>
      <c r="J61" s="4">
        <v>1</v>
      </c>
      <c r="K61" s="4">
        <v>25</v>
      </c>
      <c r="L61" s="3">
        <v>202406</v>
      </c>
      <c r="M61" s="3" t="s">
        <v>29</v>
      </c>
      <c r="N61" s="4">
        <v>25</v>
      </c>
      <c r="O61" s="4">
        <v>0</v>
      </c>
    </row>
    <row r="62" spans="1:15">
      <c r="A62" s="8">
        <v>708698</v>
      </c>
      <c r="B62" s="2">
        <v>45448.9175578704</v>
      </c>
      <c r="C62" s="2">
        <v>45448.9092939815</v>
      </c>
      <c r="D62" s="2">
        <v>45478.9175578704</v>
      </c>
      <c r="E62" s="1">
        <v>81409</v>
      </c>
      <c r="F62" s="1" t="s">
        <v>26</v>
      </c>
      <c r="G62" s="9">
        <v>50</v>
      </c>
      <c r="H62" s="1" t="s">
        <v>27</v>
      </c>
      <c r="I62" s="1" t="s">
        <v>723</v>
      </c>
      <c r="J62" s="4">
        <v>1</v>
      </c>
      <c r="K62" s="4">
        <v>25</v>
      </c>
      <c r="L62" s="3">
        <v>202406</v>
      </c>
      <c r="M62" s="3" t="s">
        <v>29</v>
      </c>
      <c r="N62" s="4">
        <v>25</v>
      </c>
      <c r="O62" s="4">
        <v>0</v>
      </c>
    </row>
    <row r="63" spans="1:15">
      <c r="A63" s="8">
        <v>712205</v>
      </c>
      <c r="B63" s="2">
        <v>45454.5441087963</v>
      </c>
      <c r="C63" s="2">
        <v>45449.5422453704</v>
      </c>
      <c r="D63" s="2">
        <v>45484.5441087963</v>
      </c>
      <c r="E63" s="1">
        <v>81505</v>
      </c>
      <c r="F63" s="1" t="s">
        <v>26</v>
      </c>
      <c r="G63" s="9">
        <v>50</v>
      </c>
      <c r="H63" s="1" t="s">
        <v>27</v>
      </c>
      <c r="I63" s="1" t="s">
        <v>723</v>
      </c>
      <c r="J63" s="4">
        <v>1</v>
      </c>
      <c r="K63" s="4">
        <v>25</v>
      </c>
      <c r="L63" s="3">
        <v>202406</v>
      </c>
      <c r="M63" s="3" t="s">
        <v>29</v>
      </c>
      <c r="N63" s="4">
        <v>25</v>
      </c>
      <c r="O63" s="4">
        <v>0</v>
      </c>
    </row>
    <row r="64" spans="1:15">
      <c r="A64" s="8">
        <v>714628</v>
      </c>
      <c r="B64" s="2">
        <v>45457.7851736111</v>
      </c>
      <c r="C64" s="2">
        <v>45450.3105439815</v>
      </c>
      <c r="D64" s="2">
        <v>45487.7851736111</v>
      </c>
      <c r="E64" s="1">
        <v>81905</v>
      </c>
      <c r="F64" s="1" t="s">
        <v>26</v>
      </c>
      <c r="G64" s="9">
        <v>50</v>
      </c>
      <c r="H64" s="1" t="s">
        <v>27</v>
      </c>
      <c r="I64" s="1" t="s">
        <v>723</v>
      </c>
      <c r="J64" s="4">
        <v>1</v>
      </c>
      <c r="K64" s="4">
        <v>25</v>
      </c>
      <c r="L64" s="3">
        <v>202406</v>
      </c>
      <c r="M64" s="3" t="s">
        <v>29</v>
      </c>
      <c r="N64" s="4">
        <v>25</v>
      </c>
      <c r="O64" s="4">
        <v>0</v>
      </c>
    </row>
    <row r="65" spans="1:15">
      <c r="A65" s="8">
        <v>710627</v>
      </c>
      <c r="B65" s="2">
        <v>45451.8279050926</v>
      </c>
      <c r="C65" s="2">
        <v>45451.8191898148</v>
      </c>
      <c r="D65" s="2">
        <v>45543.8279050926</v>
      </c>
      <c r="E65" s="1">
        <v>81502</v>
      </c>
      <c r="F65" s="1" t="s">
        <v>26</v>
      </c>
      <c r="G65" s="9">
        <v>145</v>
      </c>
      <c r="H65" s="1" t="s">
        <v>27</v>
      </c>
      <c r="I65" s="1" t="s">
        <v>720</v>
      </c>
      <c r="J65" s="4">
        <v>3</v>
      </c>
      <c r="K65" s="4">
        <v>72.5</v>
      </c>
      <c r="L65" s="3">
        <v>202406</v>
      </c>
      <c r="M65" s="3" t="s">
        <v>36</v>
      </c>
      <c r="N65" s="4">
        <v>24.1666666666667</v>
      </c>
      <c r="O65" s="4">
        <v>48.3333333333333</v>
      </c>
    </row>
    <row r="66" spans="1:15">
      <c r="A66" s="8">
        <v>709888</v>
      </c>
      <c r="B66" s="2">
        <v>45450.6745717593</v>
      </c>
      <c r="C66" s="2">
        <v>45451.921087963</v>
      </c>
      <c r="D66" s="2">
        <v>45481.921087963</v>
      </c>
      <c r="E66" s="1">
        <v>71106</v>
      </c>
      <c r="F66" s="1" t="s">
        <v>26</v>
      </c>
      <c r="G66" s="9">
        <v>80</v>
      </c>
      <c r="H66" s="1" t="s">
        <v>27</v>
      </c>
      <c r="I66" s="1" t="s">
        <v>725</v>
      </c>
      <c r="J66" s="4">
        <v>1</v>
      </c>
      <c r="K66" s="4">
        <v>40</v>
      </c>
      <c r="L66" s="3">
        <v>202406</v>
      </c>
      <c r="M66" s="3" t="s">
        <v>29</v>
      </c>
      <c r="N66" s="4">
        <v>40</v>
      </c>
      <c r="O66" s="4">
        <v>0</v>
      </c>
    </row>
    <row r="67" spans="1:15">
      <c r="A67" s="8">
        <v>711713</v>
      </c>
      <c r="B67" s="2">
        <v>45453.8330208333</v>
      </c>
      <c r="C67" s="2">
        <v>45453.823125</v>
      </c>
      <c r="D67" s="2">
        <v>45483.8330208333</v>
      </c>
      <c r="E67" s="1">
        <v>8302</v>
      </c>
      <c r="F67" s="1" t="s">
        <v>26</v>
      </c>
      <c r="G67" s="9">
        <v>50</v>
      </c>
      <c r="H67" s="1" t="s">
        <v>27</v>
      </c>
      <c r="I67" s="1" t="s">
        <v>723</v>
      </c>
      <c r="J67" s="4">
        <v>1</v>
      </c>
      <c r="K67" s="4">
        <v>25</v>
      </c>
      <c r="L67" s="3">
        <v>202406</v>
      </c>
      <c r="M67" s="3" t="s">
        <v>29</v>
      </c>
      <c r="N67" s="4">
        <v>25</v>
      </c>
      <c r="O67" s="4">
        <v>0</v>
      </c>
    </row>
    <row r="68" spans="1:15">
      <c r="A68" s="8">
        <v>712117</v>
      </c>
      <c r="B68" s="2">
        <v>45454.4479976852</v>
      </c>
      <c r="C68" s="2">
        <v>45454.4119212963</v>
      </c>
      <c r="D68" s="2">
        <v>45484.4479976852</v>
      </c>
      <c r="E68" s="1">
        <v>71203</v>
      </c>
      <c r="F68" s="1" t="s">
        <v>26</v>
      </c>
      <c r="G68" s="9">
        <v>50</v>
      </c>
      <c r="H68" s="1" t="s">
        <v>27</v>
      </c>
      <c r="I68" s="1" t="s">
        <v>723</v>
      </c>
      <c r="J68" s="4">
        <v>1</v>
      </c>
      <c r="K68" s="4">
        <v>25</v>
      </c>
      <c r="L68" s="3">
        <v>202406</v>
      </c>
      <c r="M68" s="3" t="s">
        <v>29</v>
      </c>
      <c r="N68" s="4">
        <v>25</v>
      </c>
      <c r="O68" s="4">
        <v>0</v>
      </c>
    </row>
    <row r="69" spans="1:15">
      <c r="A69" s="8">
        <v>711040</v>
      </c>
      <c r="B69" s="2">
        <v>45452.730462963</v>
      </c>
      <c r="C69" s="2">
        <v>45454.5998958333</v>
      </c>
      <c r="D69" s="2">
        <v>45484.5998958333</v>
      </c>
      <c r="E69" s="1">
        <v>72203</v>
      </c>
      <c r="F69" s="1" t="s">
        <v>26</v>
      </c>
      <c r="G69" s="9">
        <v>50</v>
      </c>
      <c r="H69" s="1" t="s">
        <v>27</v>
      </c>
      <c r="I69" s="1" t="s">
        <v>723</v>
      </c>
      <c r="J69" s="4">
        <v>1</v>
      </c>
      <c r="K69" s="4">
        <v>25</v>
      </c>
      <c r="L69" s="3">
        <v>202406</v>
      </c>
      <c r="M69" s="3" t="s">
        <v>29</v>
      </c>
      <c r="N69" s="4">
        <v>25</v>
      </c>
      <c r="O69" s="4">
        <v>0</v>
      </c>
    </row>
    <row r="70" spans="1:15">
      <c r="A70" s="8">
        <v>711267</v>
      </c>
      <c r="B70" s="2">
        <v>45452.9859027778</v>
      </c>
      <c r="C70" s="2">
        <v>45454.9492361111</v>
      </c>
      <c r="D70" s="2">
        <v>45484.9492361111</v>
      </c>
      <c r="E70" s="1">
        <v>71010</v>
      </c>
      <c r="F70" s="1" t="s">
        <v>26</v>
      </c>
      <c r="G70" s="9">
        <v>50</v>
      </c>
      <c r="H70" s="1" t="s">
        <v>27</v>
      </c>
      <c r="I70" s="1" t="s">
        <v>723</v>
      </c>
      <c r="J70" s="4">
        <v>1</v>
      </c>
      <c r="K70" s="4">
        <v>25</v>
      </c>
      <c r="L70" s="3">
        <v>202406</v>
      </c>
      <c r="M70" s="3" t="s">
        <v>29</v>
      </c>
      <c r="N70" s="4">
        <v>25</v>
      </c>
      <c r="O70" s="4">
        <v>0</v>
      </c>
    </row>
    <row r="71" spans="1:15">
      <c r="A71" s="8">
        <v>714682</v>
      </c>
      <c r="B71" s="2">
        <v>45457.8260532407</v>
      </c>
      <c r="C71" s="2">
        <v>45455.4913773148</v>
      </c>
      <c r="D71" s="2">
        <v>45487.8260532407</v>
      </c>
      <c r="E71" s="1">
        <v>8410</v>
      </c>
      <c r="F71" s="1" t="s">
        <v>26</v>
      </c>
      <c r="G71" s="9">
        <v>50</v>
      </c>
      <c r="H71" s="1" t="s">
        <v>27</v>
      </c>
      <c r="I71" s="1" t="s">
        <v>723</v>
      </c>
      <c r="J71" s="4">
        <v>1</v>
      </c>
      <c r="K71" s="4">
        <v>25</v>
      </c>
      <c r="L71" s="3">
        <v>202406</v>
      </c>
      <c r="M71" s="3" t="s">
        <v>29</v>
      </c>
      <c r="N71" s="4">
        <v>25</v>
      </c>
      <c r="O71" s="4">
        <v>0</v>
      </c>
    </row>
    <row r="72" spans="1:15">
      <c r="A72" s="8">
        <v>714251</v>
      </c>
      <c r="B72" s="2">
        <v>45456.9715856481</v>
      </c>
      <c r="C72" s="2">
        <v>45455.5909259259</v>
      </c>
      <c r="D72" s="2">
        <v>45486.9715856481</v>
      </c>
      <c r="E72" s="1">
        <v>8201</v>
      </c>
      <c r="F72" s="1" t="s">
        <v>26</v>
      </c>
      <c r="G72" s="9">
        <v>50</v>
      </c>
      <c r="H72" s="1" t="s">
        <v>27</v>
      </c>
      <c r="I72" s="1" t="s">
        <v>723</v>
      </c>
      <c r="J72" s="4">
        <v>1</v>
      </c>
      <c r="K72" s="4">
        <v>25</v>
      </c>
      <c r="L72" s="3">
        <v>202406</v>
      </c>
      <c r="M72" s="3" t="s">
        <v>29</v>
      </c>
      <c r="N72" s="4">
        <v>25</v>
      </c>
      <c r="O72" s="4">
        <v>0</v>
      </c>
    </row>
    <row r="73" spans="1:15">
      <c r="A73" s="8">
        <v>714042</v>
      </c>
      <c r="B73" s="2">
        <v>45456.8189814815</v>
      </c>
      <c r="C73" s="2">
        <v>45456.7886111111</v>
      </c>
      <c r="D73" s="2">
        <v>45486.8189814815</v>
      </c>
      <c r="E73" s="1">
        <v>8708</v>
      </c>
      <c r="F73" s="1" t="s">
        <v>26</v>
      </c>
      <c r="G73" s="9">
        <v>80</v>
      </c>
      <c r="H73" s="1" t="s">
        <v>27</v>
      </c>
      <c r="I73" s="1" t="s">
        <v>725</v>
      </c>
      <c r="J73" s="4">
        <v>1</v>
      </c>
      <c r="K73" s="4">
        <v>40</v>
      </c>
      <c r="L73" s="3">
        <v>202406</v>
      </c>
      <c r="M73" s="3" t="s">
        <v>29</v>
      </c>
      <c r="N73" s="4">
        <v>40</v>
      </c>
      <c r="O73" s="4">
        <v>0</v>
      </c>
    </row>
    <row r="74" spans="1:15">
      <c r="A74" s="8">
        <v>714259</v>
      </c>
      <c r="B74" s="2">
        <v>45456.9764930556</v>
      </c>
      <c r="C74" s="2">
        <v>45456.9541435185</v>
      </c>
      <c r="D74" s="2">
        <v>45486.9764930556</v>
      </c>
      <c r="E74" s="1">
        <v>8810</v>
      </c>
      <c r="F74" s="1" t="s">
        <v>26</v>
      </c>
      <c r="G74" s="9">
        <v>80</v>
      </c>
      <c r="H74" s="1" t="s">
        <v>27</v>
      </c>
      <c r="I74" s="1" t="s">
        <v>725</v>
      </c>
      <c r="J74" s="4">
        <v>1</v>
      </c>
      <c r="K74" s="4">
        <v>40</v>
      </c>
      <c r="L74" s="3">
        <v>202406</v>
      </c>
      <c r="M74" s="3" t="s">
        <v>29</v>
      </c>
      <c r="N74" s="4">
        <v>40</v>
      </c>
      <c r="O74" s="4">
        <v>0</v>
      </c>
    </row>
    <row r="75" spans="1:15">
      <c r="A75" s="8">
        <v>714383</v>
      </c>
      <c r="B75" s="2">
        <v>45457.4754050926</v>
      </c>
      <c r="C75" s="2">
        <v>45457.4737962963</v>
      </c>
      <c r="D75" s="2">
        <v>45487.4754050926</v>
      </c>
      <c r="E75" s="1">
        <v>72207</v>
      </c>
      <c r="F75" s="1" t="s">
        <v>26</v>
      </c>
      <c r="G75" s="9">
        <v>80</v>
      </c>
      <c r="H75" s="1" t="s">
        <v>27</v>
      </c>
      <c r="I75" s="1" t="s">
        <v>725</v>
      </c>
      <c r="J75" s="4">
        <v>1</v>
      </c>
      <c r="K75" s="4">
        <v>40</v>
      </c>
      <c r="L75" s="3">
        <v>202406</v>
      </c>
      <c r="M75" s="3" t="s">
        <v>29</v>
      </c>
      <c r="N75" s="4">
        <v>40</v>
      </c>
      <c r="O75" s="4">
        <v>0</v>
      </c>
    </row>
    <row r="76" spans="1:15">
      <c r="A76" s="8">
        <v>714449</v>
      </c>
      <c r="B76" s="2">
        <v>45457.5928356481</v>
      </c>
      <c r="C76" s="2">
        <v>45457.579537037</v>
      </c>
      <c r="D76" s="2">
        <v>45487.5928356481</v>
      </c>
      <c r="E76" s="1">
        <v>71109</v>
      </c>
      <c r="F76" s="1" t="s">
        <v>26</v>
      </c>
      <c r="G76" s="9">
        <v>50</v>
      </c>
      <c r="H76" s="1" t="s">
        <v>27</v>
      </c>
      <c r="I76" s="1" t="s">
        <v>723</v>
      </c>
      <c r="J76" s="4">
        <v>1</v>
      </c>
      <c r="K76" s="4">
        <v>25</v>
      </c>
      <c r="L76" s="3">
        <v>202406</v>
      </c>
      <c r="M76" s="3" t="s">
        <v>29</v>
      </c>
      <c r="N76" s="4">
        <v>25</v>
      </c>
      <c r="O76" s="4">
        <v>0</v>
      </c>
    </row>
    <row r="77" spans="1:15">
      <c r="A77" s="8">
        <v>712246</v>
      </c>
      <c r="B77" s="2">
        <v>45454.5987268519</v>
      </c>
      <c r="C77" s="2">
        <v>45457.5894212963</v>
      </c>
      <c r="D77" s="2">
        <v>45487.5894212963</v>
      </c>
      <c r="E77" s="1">
        <v>82301</v>
      </c>
      <c r="F77" s="1" t="s">
        <v>26</v>
      </c>
      <c r="G77" s="9">
        <v>50</v>
      </c>
      <c r="H77" s="1" t="s">
        <v>27</v>
      </c>
      <c r="I77" s="1" t="s">
        <v>723</v>
      </c>
      <c r="J77" s="4">
        <v>1</v>
      </c>
      <c r="K77" s="4">
        <v>25</v>
      </c>
      <c r="L77" s="3">
        <v>202406</v>
      </c>
      <c r="M77" s="3" t="s">
        <v>29</v>
      </c>
      <c r="N77" s="4">
        <v>25</v>
      </c>
      <c r="O77" s="4">
        <v>0</v>
      </c>
    </row>
    <row r="78" spans="1:15">
      <c r="A78" s="8">
        <v>717215</v>
      </c>
      <c r="B78" s="2">
        <v>45460.6991898148</v>
      </c>
      <c r="C78" s="2">
        <v>45460.6937615741</v>
      </c>
      <c r="D78" s="2">
        <v>45490.6991898148</v>
      </c>
      <c r="E78" s="1">
        <v>8803</v>
      </c>
      <c r="F78" s="1" t="s">
        <v>26</v>
      </c>
      <c r="G78" s="9">
        <v>50</v>
      </c>
      <c r="H78" s="1" t="s">
        <v>27</v>
      </c>
      <c r="I78" s="1" t="s">
        <v>723</v>
      </c>
      <c r="J78" s="4">
        <v>1</v>
      </c>
      <c r="K78" s="4">
        <v>25</v>
      </c>
      <c r="L78" s="3">
        <v>202406</v>
      </c>
      <c r="M78" s="3" t="s">
        <v>29</v>
      </c>
      <c r="N78" s="4">
        <v>25</v>
      </c>
      <c r="O78" s="4">
        <v>0</v>
      </c>
    </row>
    <row r="79" spans="1:15">
      <c r="A79" s="8">
        <v>719151</v>
      </c>
      <c r="B79" s="2">
        <v>45462.5412615741</v>
      </c>
      <c r="C79" s="2">
        <v>45462.5320717593</v>
      </c>
      <c r="D79" s="2">
        <v>45492.5412615741</v>
      </c>
      <c r="E79" s="1">
        <v>81205</v>
      </c>
      <c r="F79" s="1" t="s">
        <v>26</v>
      </c>
      <c r="G79" s="9">
        <v>50</v>
      </c>
      <c r="H79" s="1" t="s">
        <v>27</v>
      </c>
      <c r="I79" s="1" t="s">
        <v>723</v>
      </c>
      <c r="J79" s="4">
        <v>1</v>
      </c>
      <c r="K79" s="4">
        <v>25</v>
      </c>
      <c r="L79" s="3">
        <v>202406</v>
      </c>
      <c r="M79" s="3" t="s">
        <v>29</v>
      </c>
      <c r="N79" s="4">
        <v>25</v>
      </c>
      <c r="O79" s="4">
        <v>0</v>
      </c>
    </row>
    <row r="80" spans="1:15">
      <c r="A80" s="8">
        <v>719668</v>
      </c>
      <c r="B80" s="2">
        <v>45462.8967361111</v>
      </c>
      <c r="C80" s="2">
        <v>45462.698125</v>
      </c>
      <c r="D80" s="2">
        <v>45492.8967361111</v>
      </c>
      <c r="E80" s="1">
        <v>71206</v>
      </c>
      <c r="F80" s="1" t="s">
        <v>26</v>
      </c>
      <c r="G80" s="9">
        <v>50</v>
      </c>
      <c r="H80" s="1" t="s">
        <v>27</v>
      </c>
      <c r="I80" s="1" t="s">
        <v>723</v>
      </c>
      <c r="J80" s="4">
        <v>1</v>
      </c>
      <c r="K80" s="4">
        <v>25</v>
      </c>
      <c r="L80" s="3">
        <v>202406</v>
      </c>
      <c r="M80" s="3" t="s">
        <v>29</v>
      </c>
      <c r="N80" s="4">
        <v>25</v>
      </c>
      <c r="O80" s="4">
        <v>0</v>
      </c>
    </row>
    <row r="81" spans="1:15">
      <c r="A81" s="8">
        <v>719940</v>
      </c>
      <c r="B81" s="2">
        <v>45463.0626273148</v>
      </c>
      <c r="C81" s="2">
        <v>45462.7239351852</v>
      </c>
      <c r="D81" s="2">
        <v>45493.0626273148</v>
      </c>
      <c r="E81" s="1">
        <v>71110</v>
      </c>
      <c r="F81" s="1" t="s">
        <v>26</v>
      </c>
      <c r="G81" s="9">
        <v>50</v>
      </c>
      <c r="H81" s="1" t="s">
        <v>27</v>
      </c>
      <c r="I81" s="1" t="s">
        <v>723</v>
      </c>
      <c r="J81" s="4">
        <v>1</v>
      </c>
      <c r="K81" s="4">
        <v>25</v>
      </c>
      <c r="L81" s="3">
        <v>202406</v>
      </c>
      <c r="M81" s="3" t="s">
        <v>29</v>
      </c>
      <c r="N81" s="4">
        <v>25</v>
      </c>
      <c r="O81" s="4">
        <v>0</v>
      </c>
    </row>
    <row r="82" spans="1:15">
      <c r="A82" s="8">
        <v>716395</v>
      </c>
      <c r="B82" s="2">
        <v>45459.7796875</v>
      </c>
      <c r="C82" s="2">
        <v>45462.772974537</v>
      </c>
      <c r="D82" s="2">
        <v>45492.772974537</v>
      </c>
      <c r="E82" s="1">
        <v>82410</v>
      </c>
      <c r="F82" s="1" t="s">
        <v>26</v>
      </c>
      <c r="G82" s="9">
        <v>50</v>
      </c>
      <c r="H82" s="1" t="s">
        <v>27</v>
      </c>
      <c r="I82" s="1" t="s">
        <v>723</v>
      </c>
      <c r="J82" s="4">
        <v>1</v>
      </c>
      <c r="K82" s="4">
        <v>25</v>
      </c>
      <c r="L82" s="3">
        <v>202406</v>
      </c>
      <c r="M82" s="3" t="s">
        <v>29</v>
      </c>
      <c r="N82" s="4">
        <v>25</v>
      </c>
      <c r="O82" s="4">
        <v>0</v>
      </c>
    </row>
    <row r="83" spans="1:15">
      <c r="A83" s="8">
        <v>720352</v>
      </c>
      <c r="B83" s="2">
        <v>45463.7920833333</v>
      </c>
      <c r="C83" s="2">
        <v>45463.7888773148</v>
      </c>
      <c r="D83" s="2">
        <v>45493.7920833333</v>
      </c>
      <c r="E83" s="1">
        <v>72202</v>
      </c>
      <c r="F83" s="1" t="s">
        <v>26</v>
      </c>
      <c r="G83" s="9">
        <v>80</v>
      </c>
      <c r="H83" s="1" t="s">
        <v>27</v>
      </c>
      <c r="I83" s="1" t="s">
        <v>725</v>
      </c>
      <c r="J83" s="4">
        <v>1</v>
      </c>
      <c r="K83" s="4">
        <v>40</v>
      </c>
      <c r="L83" s="3">
        <v>202406</v>
      </c>
      <c r="M83" s="3" t="s">
        <v>29</v>
      </c>
      <c r="N83" s="4">
        <v>40</v>
      </c>
      <c r="O83" s="4">
        <v>0</v>
      </c>
    </row>
    <row r="84" spans="1:15">
      <c r="A84" s="8">
        <v>720512</v>
      </c>
      <c r="B84" s="2">
        <v>45463.8744328704</v>
      </c>
      <c r="C84" s="2">
        <v>45463.7987962963</v>
      </c>
      <c r="D84" s="2">
        <v>45493.8744328704</v>
      </c>
      <c r="E84" s="1">
        <v>81601</v>
      </c>
      <c r="F84" s="1" t="s">
        <v>26</v>
      </c>
      <c r="G84" s="9">
        <v>80</v>
      </c>
      <c r="H84" s="1" t="s">
        <v>27</v>
      </c>
      <c r="I84" s="1" t="s">
        <v>725</v>
      </c>
      <c r="J84" s="4">
        <v>1</v>
      </c>
      <c r="K84" s="4">
        <v>40</v>
      </c>
      <c r="L84" s="3">
        <v>202406</v>
      </c>
      <c r="M84" s="3" t="s">
        <v>29</v>
      </c>
      <c r="N84" s="4">
        <v>40</v>
      </c>
      <c r="O84" s="4">
        <v>0</v>
      </c>
    </row>
    <row r="85" spans="1:15">
      <c r="A85" s="8">
        <v>720546</v>
      </c>
      <c r="B85" s="2">
        <v>45463.8895601852</v>
      </c>
      <c r="C85" s="2">
        <v>45463.8870023148</v>
      </c>
      <c r="D85" s="2">
        <v>45493.8895601852</v>
      </c>
      <c r="E85" s="1">
        <v>8910</v>
      </c>
      <c r="F85" s="1" t="s">
        <v>26</v>
      </c>
      <c r="G85" s="9">
        <v>80</v>
      </c>
      <c r="H85" s="1" t="s">
        <v>27</v>
      </c>
      <c r="I85" s="1" t="s">
        <v>725</v>
      </c>
      <c r="J85" s="4">
        <v>1</v>
      </c>
      <c r="K85" s="4">
        <v>40</v>
      </c>
      <c r="L85" s="3">
        <v>202406</v>
      </c>
      <c r="M85" s="3" t="s">
        <v>29</v>
      </c>
      <c r="N85" s="4">
        <v>40</v>
      </c>
      <c r="O85" s="4">
        <v>0</v>
      </c>
    </row>
    <row r="86" spans="1:15">
      <c r="A86" s="8">
        <v>718388</v>
      </c>
      <c r="B86" s="2">
        <v>45461.7451851852</v>
      </c>
      <c r="C86" s="2">
        <v>45464.8503819444</v>
      </c>
      <c r="D86" s="2">
        <v>45494.8503819444</v>
      </c>
      <c r="E86" s="1">
        <v>72406</v>
      </c>
      <c r="F86" s="1" t="s">
        <v>26</v>
      </c>
      <c r="G86" s="9">
        <v>50</v>
      </c>
      <c r="H86" s="1" t="s">
        <v>27</v>
      </c>
      <c r="I86" s="1" t="s">
        <v>723</v>
      </c>
      <c r="J86" s="4">
        <v>1</v>
      </c>
      <c r="K86" s="4">
        <v>25</v>
      </c>
      <c r="L86" s="3">
        <v>202406</v>
      </c>
      <c r="M86" s="3" t="s">
        <v>29</v>
      </c>
      <c r="N86" s="4">
        <v>25</v>
      </c>
      <c r="O86" s="4">
        <v>0</v>
      </c>
    </row>
    <row r="87" spans="1:15">
      <c r="A87" s="8">
        <v>721468</v>
      </c>
      <c r="B87" s="2">
        <v>45464.9198726852</v>
      </c>
      <c r="C87" s="2">
        <v>45465.837337963</v>
      </c>
      <c r="D87" s="2">
        <v>45495.837337963</v>
      </c>
      <c r="E87" s="1">
        <v>71006</v>
      </c>
      <c r="F87" s="1" t="s">
        <v>26</v>
      </c>
      <c r="G87" s="9">
        <v>50</v>
      </c>
      <c r="H87" s="1" t="s">
        <v>27</v>
      </c>
      <c r="I87" s="1" t="s">
        <v>723</v>
      </c>
      <c r="J87" s="4">
        <v>1</v>
      </c>
      <c r="K87" s="4">
        <v>25</v>
      </c>
      <c r="L87" s="3">
        <v>202406</v>
      </c>
      <c r="M87" s="3" t="s">
        <v>29</v>
      </c>
      <c r="N87" s="4">
        <v>25</v>
      </c>
      <c r="O87" s="4">
        <v>0</v>
      </c>
    </row>
    <row r="88" spans="1:15">
      <c r="A88" s="8">
        <v>715005</v>
      </c>
      <c r="B88" s="2">
        <v>45458.0618287037</v>
      </c>
      <c r="C88" s="2">
        <v>45466.5008449074</v>
      </c>
      <c r="D88" s="2">
        <v>45558.5008449074</v>
      </c>
      <c r="E88" s="1">
        <v>72208</v>
      </c>
      <c r="F88" s="1" t="s">
        <v>26</v>
      </c>
      <c r="G88" s="9">
        <v>240</v>
      </c>
      <c r="H88" s="1" t="s">
        <v>27</v>
      </c>
      <c r="I88" s="1" t="s">
        <v>724</v>
      </c>
      <c r="J88" s="4">
        <v>3</v>
      </c>
      <c r="K88" s="4">
        <v>120</v>
      </c>
      <c r="L88" s="3">
        <v>202406</v>
      </c>
      <c r="M88" s="3" t="s">
        <v>36</v>
      </c>
      <c r="N88" s="4">
        <v>40</v>
      </c>
      <c r="O88" s="4">
        <v>80</v>
      </c>
    </row>
    <row r="89" spans="1:15">
      <c r="A89" s="8">
        <v>720405</v>
      </c>
      <c r="B89" s="2">
        <v>45463.8229282407</v>
      </c>
      <c r="C89" s="2">
        <v>45466.8109490741</v>
      </c>
      <c r="D89" s="2">
        <v>45496.8109490741</v>
      </c>
      <c r="E89" s="1">
        <v>81807</v>
      </c>
      <c r="F89" s="1" t="s">
        <v>26</v>
      </c>
      <c r="G89" s="9">
        <v>50</v>
      </c>
      <c r="H89" s="1" t="s">
        <v>27</v>
      </c>
      <c r="I89" s="1" t="s">
        <v>723</v>
      </c>
      <c r="J89" s="4">
        <v>1</v>
      </c>
      <c r="K89" s="4">
        <v>25</v>
      </c>
      <c r="L89" s="3">
        <v>202406</v>
      </c>
      <c r="M89" s="3" t="s">
        <v>29</v>
      </c>
      <c r="N89" s="4">
        <v>25</v>
      </c>
      <c r="O89" s="4">
        <v>0</v>
      </c>
    </row>
    <row r="90" spans="1:15">
      <c r="A90" s="8">
        <v>724696</v>
      </c>
      <c r="B90" s="2">
        <v>45468.8475</v>
      </c>
      <c r="C90" s="2">
        <v>45470.5138425926</v>
      </c>
      <c r="D90" s="2">
        <v>45500.5138425926</v>
      </c>
      <c r="E90" s="1">
        <v>81108</v>
      </c>
      <c r="F90" s="1" t="s">
        <v>26</v>
      </c>
      <c r="G90" s="9">
        <v>50</v>
      </c>
      <c r="H90" s="1" t="s">
        <v>27</v>
      </c>
      <c r="I90" s="1" t="s">
        <v>723</v>
      </c>
      <c r="J90" s="4">
        <v>1</v>
      </c>
      <c r="K90" s="4">
        <v>25</v>
      </c>
      <c r="L90" s="3">
        <v>202406</v>
      </c>
      <c r="M90" s="3" t="s">
        <v>29</v>
      </c>
      <c r="N90" s="4">
        <v>25</v>
      </c>
      <c r="O90" s="4">
        <v>0</v>
      </c>
    </row>
    <row r="91" spans="1:15">
      <c r="A91" s="8">
        <v>725958</v>
      </c>
      <c r="B91" s="2">
        <v>45470.4626041667</v>
      </c>
      <c r="C91" s="2">
        <v>45470.583900463</v>
      </c>
      <c r="D91" s="2">
        <v>45653.583900463</v>
      </c>
      <c r="E91" s="1">
        <v>82407</v>
      </c>
      <c r="F91" s="1" t="s">
        <v>26</v>
      </c>
      <c r="G91" s="9">
        <v>280</v>
      </c>
      <c r="H91" s="1" t="s">
        <v>27</v>
      </c>
      <c r="I91" s="1" t="s">
        <v>721</v>
      </c>
      <c r="J91" s="4">
        <v>6</v>
      </c>
      <c r="K91" s="4">
        <v>140</v>
      </c>
      <c r="L91" s="3">
        <v>202406</v>
      </c>
      <c r="M91" s="3" t="s">
        <v>112</v>
      </c>
      <c r="N91" s="4">
        <v>23.3333333333333</v>
      </c>
      <c r="O91" s="4">
        <v>116.666666666667</v>
      </c>
    </row>
    <row r="92" spans="1:15">
      <c r="A92" s="8">
        <v>729593</v>
      </c>
      <c r="B92" s="2">
        <v>45473.9515856481</v>
      </c>
      <c r="C92" s="2">
        <v>45470.8512847222</v>
      </c>
      <c r="D92" s="2">
        <v>45565.9515856481</v>
      </c>
      <c r="E92" s="1">
        <v>81403</v>
      </c>
      <c r="F92" s="1" t="s">
        <v>26</v>
      </c>
      <c r="G92" s="9">
        <v>145</v>
      </c>
      <c r="H92" s="1" t="s">
        <v>27</v>
      </c>
      <c r="I92" s="1" t="s">
        <v>720</v>
      </c>
      <c r="J92" s="4">
        <v>3</v>
      </c>
      <c r="K92" s="4">
        <v>72.5</v>
      </c>
      <c r="L92" s="3">
        <v>202406</v>
      </c>
      <c r="M92" s="3" t="s">
        <v>36</v>
      </c>
      <c r="N92" s="4">
        <v>24.1666666666667</v>
      </c>
      <c r="O92" s="4">
        <v>48.3333333333333</v>
      </c>
    </row>
    <row r="93" spans="1:15">
      <c r="A93" s="8">
        <v>727698</v>
      </c>
      <c r="B93" s="2">
        <v>45472.4821064815</v>
      </c>
      <c r="C93" s="2">
        <v>45472.4800115741</v>
      </c>
      <c r="D93" s="2">
        <v>45564.4821064815</v>
      </c>
      <c r="E93" s="1">
        <v>82202</v>
      </c>
      <c r="F93" s="1" t="s">
        <v>26</v>
      </c>
      <c r="G93" s="9">
        <v>145</v>
      </c>
      <c r="H93" s="1" t="s">
        <v>27</v>
      </c>
      <c r="I93" s="1" t="s">
        <v>720</v>
      </c>
      <c r="J93" s="4">
        <v>3</v>
      </c>
      <c r="K93" s="4">
        <v>72.5</v>
      </c>
      <c r="L93" s="3">
        <v>202406</v>
      </c>
      <c r="M93" s="3" t="s">
        <v>36</v>
      </c>
      <c r="N93" s="4">
        <v>24.1666666666667</v>
      </c>
      <c r="O93" s="4">
        <v>48.3333333333333</v>
      </c>
    </row>
    <row r="94" spans="1:15">
      <c r="A94" s="8">
        <v>727719</v>
      </c>
      <c r="B94" s="2">
        <v>45472.5035300926</v>
      </c>
      <c r="C94" s="2">
        <v>45472.5022685185</v>
      </c>
      <c r="D94" s="2">
        <v>45502.5035300926</v>
      </c>
      <c r="E94" s="1">
        <v>8506</v>
      </c>
      <c r="F94" s="1" t="s">
        <v>26</v>
      </c>
      <c r="G94" s="9">
        <v>50</v>
      </c>
      <c r="H94" s="1" t="s">
        <v>27</v>
      </c>
      <c r="I94" s="1" t="s">
        <v>723</v>
      </c>
      <c r="J94" s="4">
        <v>1</v>
      </c>
      <c r="K94" s="4">
        <v>25</v>
      </c>
      <c r="L94" s="3">
        <v>202406</v>
      </c>
      <c r="M94" s="3" t="s">
        <v>29</v>
      </c>
      <c r="N94" s="4">
        <v>25</v>
      </c>
      <c r="O94" s="4">
        <v>0</v>
      </c>
    </row>
    <row r="95" spans="1:15">
      <c r="A95" s="8">
        <v>721282</v>
      </c>
      <c r="B95" s="2">
        <v>45464.8343287037</v>
      </c>
      <c r="C95" s="2">
        <v>45472.5159027778</v>
      </c>
      <c r="D95" s="2">
        <v>45502.5159027778</v>
      </c>
      <c r="E95" s="1">
        <v>81904</v>
      </c>
      <c r="F95" s="1" t="s">
        <v>26</v>
      </c>
      <c r="G95" s="9">
        <v>50</v>
      </c>
      <c r="H95" s="1" t="s">
        <v>27</v>
      </c>
      <c r="I95" s="1" t="s">
        <v>723</v>
      </c>
      <c r="J95" s="4">
        <v>1</v>
      </c>
      <c r="K95" s="4">
        <v>25</v>
      </c>
      <c r="L95" s="3">
        <v>202406</v>
      </c>
      <c r="M95" s="3" t="s">
        <v>29</v>
      </c>
      <c r="N95" s="4">
        <v>25</v>
      </c>
      <c r="O95" s="4">
        <v>0</v>
      </c>
    </row>
    <row r="96" spans="1:15">
      <c r="A96" s="8">
        <v>727885</v>
      </c>
      <c r="B96" s="2">
        <v>45472.6350347222</v>
      </c>
      <c r="C96" s="2">
        <v>45472.6297685185</v>
      </c>
      <c r="D96" s="2">
        <v>45502.6350347222</v>
      </c>
      <c r="E96" s="1">
        <v>72407</v>
      </c>
      <c r="F96" s="1" t="s">
        <v>26</v>
      </c>
      <c r="G96" s="9">
        <v>50</v>
      </c>
      <c r="H96" s="1" t="s">
        <v>27</v>
      </c>
      <c r="I96" s="1" t="s">
        <v>723</v>
      </c>
      <c r="J96" s="4">
        <v>1</v>
      </c>
      <c r="K96" s="4">
        <v>25</v>
      </c>
      <c r="L96" s="3">
        <v>202406</v>
      </c>
      <c r="M96" s="3" t="s">
        <v>29</v>
      </c>
      <c r="N96" s="4">
        <v>25</v>
      </c>
      <c r="O96" s="4">
        <v>0</v>
      </c>
    </row>
    <row r="97" spans="1:15">
      <c r="A97" s="8">
        <v>723615</v>
      </c>
      <c r="B97" s="2">
        <v>45467.6884606481</v>
      </c>
      <c r="C97" s="2">
        <v>45472.6984606481</v>
      </c>
      <c r="D97" s="2">
        <v>45564.6984606481</v>
      </c>
      <c r="E97" s="1">
        <v>71304</v>
      </c>
      <c r="F97" s="1" t="s">
        <v>26</v>
      </c>
      <c r="G97" s="9">
        <v>145</v>
      </c>
      <c r="H97" s="1" t="s">
        <v>27</v>
      </c>
      <c r="I97" s="1" t="s">
        <v>720</v>
      </c>
      <c r="J97" s="4">
        <v>3</v>
      </c>
      <c r="K97" s="4">
        <v>72.5</v>
      </c>
      <c r="L97" s="3">
        <v>202406</v>
      </c>
      <c r="M97" s="3" t="s">
        <v>36</v>
      </c>
      <c r="N97" s="4">
        <v>24.1666666666667</v>
      </c>
      <c r="O97" s="4">
        <v>48.3333333333333</v>
      </c>
    </row>
    <row r="98" spans="1:15">
      <c r="A98" s="8">
        <v>728548</v>
      </c>
      <c r="B98" s="2">
        <v>45473.3701273148</v>
      </c>
      <c r="C98" s="2">
        <v>45472.7788541667</v>
      </c>
      <c r="D98" s="2">
        <v>45503.3701273148</v>
      </c>
      <c r="E98" s="1">
        <v>81402</v>
      </c>
      <c r="F98" s="1" t="s">
        <v>26</v>
      </c>
      <c r="G98" s="9">
        <v>50</v>
      </c>
      <c r="H98" s="1" t="s">
        <v>27</v>
      </c>
      <c r="I98" s="1" t="s">
        <v>723</v>
      </c>
      <c r="J98" s="4">
        <v>1</v>
      </c>
      <c r="K98" s="4">
        <v>25</v>
      </c>
      <c r="L98" s="3">
        <v>202406</v>
      </c>
      <c r="M98" s="3" t="s">
        <v>29</v>
      </c>
      <c r="N98" s="4">
        <v>25</v>
      </c>
      <c r="O98" s="4">
        <v>0</v>
      </c>
    </row>
    <row r="99" spans="1:15">
      <c r="A99" s="8">
        <v>729133</v>
      </c>
      <c r="B99" s="2">
        <v>45473.734212963</v>
      </c>
      <c r="C99" s="2">
        <v>45472.823275463</v>
      </c>
      <c r="D99" s="2">
        <v>45503.734212963</v>
      </c>
      <c r="E99" s="1">
        <v>81010</v>
      </c>
      <c r="F99" s="1" t="s">
        <v>26</v>
      </c>
      <c r="G99" s="9">
        <v>50</v>
      </c>
      <c r="H99" s="1" t="s">
        <v>27</v>
      </c>
      <c r="I99" s="1" t="s">
        <v>723</v>
      </c>
      <c r="J99" s="4">
        <v>1</v>
      </c>
      <c r="K99" s="4">
        <v>25</v>
      </c>
      <c r="L99" s="3">
        <v>202406</v>
      </c>
      <c r="M99" s="3" t="s">
        <v>29</v>
      </c>
      <c r="N99" s="4">
        <v>25</v>
      </c>
      <c r="O99" s="4">
        <v>0</v>
      </c>
    </row>
    <row r="100" spans="1:15">
      <c r="A100" s="8">
        <v>728287</v>
      </c>
      <c r="B100" s="2">
        <v>45472.9115046296</v>
      </c>
      <c r="C100" s="2">
        <v>45472.9067013889</v>
      </c>
      <c r="D100" s="2">
        <v>45502.9115046296</v>
      </c>
      <c r="E100" s="1">
        <v>71404</v>
      </c>
      <c r="F100" s="1" t="s">
        <v>26</v>
      </c>
      <c r="G100" s="9">
        <v>50</v>
      </c>
      <c r="H100" s="1" t="s">
        <v>27</v>
      </c>
      <c r="I100" s="1" t="s">
        <v>723</v>
      </c>
      <c r="J100" s="4">
        <v>1</v>
      </c>
      <c r="K100" s="4">
        <v>25</v>
      </c>
      <c r="L100" s="3">
        <v>202406</v>
      </c>
      <c r="M100" s="3" t="s">
        <v>29</v>
      </c>
      <c r="N100" s="4">
        <v>25</v>
      </c>
      <c r="O100" s="4">
        <v>0</v>
      </c>
    </row>
    <row r="101" spans="1:15">
      <c r="A101" s="8">
        <v>728276</v>
      </c>
      <c r="B101" s="2">
        <v>45472.9081828704</v>
      </c>
      <c r="C101" s="2">
        <v>45472.9072453704</v>
      </c>
      <c r="D101" s="2">
        <v>45502.9081828704</v>
      </c>
      <c r="E101" s="1">
        <v>8901</v>
      </c>
      <c r="F101" s="1" t="s">
        <v>26</v>
      </c>
      <c r="G101" s="9">
        <v>50</v>
      </c>
      <c r="H101" s="1" t="s">
        <v>27</v>
      </c>
      <c r="I101" s="1" t="s">
        <v>723</v>
      </c>
      <c r="J101" s="4">
        <v>1</v>
      </c>
      <c r="K101" s="4">
        <v>25</v>
      </c>
      <c r="L101" s="3">
        <v>202406</v>
      </c>
      <c r="M101" s="3" t="s">
        <v>29</v>
      </c>
      <c r="N101" s="4">
        <v>25</v>
      </c>
      <c r="O101" s="4">
        <v>0</v>
      </c>
    </row>
    <row r="102" spans="1:15">
      <c r="A102" s="8">
        <v>728155</v>
      </c>
      <c r="B102" s="2">
        <v>45472.8434953704</v>
      </c>
      <c r="C102" s="2">
        <v>45473.026099537</v>
      </c>
      <c r="D102" s="2">
        <v>45503.026099537</v>
      </c>
      <c r="E102" s="1">
        <v>72103</v>
      </c>
      <c r="F102" s="1" t="s">
        <v>26</v>
      </c>
      <c r="G102" s="9">
        <v>50</v>
      </c>
      <c r="H102" s="1" t="s">
        <v>27</v>
      </c>
      <c r="I102" s="1" t="s">
        <v>723</v>
      </c>
      <c r="J102" s="4">
        <v>1</v>
      </c>
      <c r="K102" s="4">
        <v>25</v>
      </c>
      <c r="L102" s="3">
        <v>202406</v>
      </c>
      <c r="M102" s="3" t="s">
        <v>29</v>
      </c>
      <c r="N102" s="4">
        <v>25</v>
      </c>
      <c r="O102" s="4">
        <v>0</v>
      </c>
    </row>
    <row r="103" spans="1:15">
      <c r="A103" s="8">
        <v>725555</v>
      </c>
      <c r="B103" s="2">
        <v>45469.8405092593</v>
      </c>
      <c r="C103" s="2">
        <v>45473.4346527778</v>
      </c>
      <c r="D103" s="2">
        <v>45503.4346527778</v>
      </c>
      <c r="E103" s="1">
        <v>71008</v>
      </c>
      <c r="F103" s="1" t="s">
        <v>26</v>
      </c>
      <c r="G103" s="9">
        <v>50</v>
      </c>
      <c r="H103" s="1" t="s">
        <v>27</v>
      </c>
      <c r="I103" s="1" t="s">
        <v>723</v>
      </c>
      <c r="J103" s="4">
        <v>1</v>
      </c>
      <c r="K103" s="4">
        <v>25</v>
      </c>
      <c r="L103" s="3">
        <v>202406</v>
      </c>
      <c r="M103" s="3" t="s">
        <v>29</v>
      </c>
      <c r="N103" s="4">
        <v>25</v>
      </c>
      <c r="O103" s="4">
        <v>0</v>
      </c>
    </row>
    <row r="104" spans="1:15">
      <c r="A104" s="8">
        <v>729284</v>
      </c>
      <c r="B104" s="2">
        <v>45473.7912384259</v>
      </c>
      <c r="C104" s="2">
        <v>45473.4583333333</v>
      </c>
      <c r="D104" s="2">
        <v>45656.7912384259</v>
      </c>
      <c r="E104" s="1">
        <v>81302</v>
      </c>
      <c r="F104" s="1" t="s">
        <v>26</v>
      </c>
      <c r="G104" s="9">
        <v>280</v>
      </c>
      <c r="H104" s="1" t="s">
        <v>27</v>
      </c>
      <c r="I104" s="1" t="s">
        <v>721</v>
      </c>
      <c r="J104" s="4">
        <v>6</v>
      </c>
      <c r="K104" s="4">
        <v>140</v>
      </c>
      <c r="L104" s="3">
        <v>202406</v>
      </c>
      <c r="M104" s="3" t="s">
        <v>112</v>
      </c>
      <c r="N104" s="4">
        <v>23.3333333333333</v>
      </c>
      <c r="O104" s="4">
        <v>116.666666666667</v>
      </c>
    </row>
    <row r="105" spans="1:15">
      <c r="A105" s="8">
        <v>729645</v>
      </c>
      <c r="B105" s="2">
        <v>45473.9809027778</v>
      </c>
      <c r="C105" s="2">
        <v>45473.4889699074</v>
      </c>
      <c r="D105" s="2">
        <v>45503.9809027778</v>
      </c>
      <c r="E105" s="1">
        <v>8305</v>
      </c>
      <c r="F105" s="1" t="s">
        <v>26</v>
      </c>
      <c r="G105" s="9">
        <v>50</v>
      </c>
      <c r="H105" s="1" t="s">
        <v>27</v>
      </c>
      <c r="I105" s="1" t="s">
        <v>723</v>
      </c>
      <c r="J105" s="4">
        <v>1</v>
      </c>
      <c r="K105" s="4">
        <v>25</v>
      </c>
      <c r="L105" s="3">
        <v>202406</v>
      </c>
      <c r="M105" s="3" t="s">
        <v>29</v>
      </c>
      <c r="N105" s="4">
        <v>25</v>
      </c>
      <c r="O105" s="4">
        <v>0</v>
      </c>
    </row>
    <row r="106" spans="1:15">
      <c r="A106" s="8">
        <v>727905</v>
      </c>
      <c r="B106" s="2">
        <v>45472.6477430556</v>
      </c>
      <c r="C106" s="2">
        <v>45473.5053819444</v>
      </c>
      <c r="D106" s="2">
        <v>45503.5053819444</v>
      </c>
      <c r="E106" s="1">
        <v>81702</v>
      </c>
      <c r="F106" s="1" t="s">
        <v>26</v>
      </c>
      <c r="G106" s="9">
        <v>50</v>
      </c>
      <c r="H106" s="1" t="s">
        <v>27</v>
      </c>
      <c r="I106" s="1" t="s">
        <v>723</v>
      </c>
      <c r="J106" s="4">
        <v>1</v>
      </c>
      <c r="K106" s="4">
        <v>25</v>
      </c>
      <c r="L106" s="3">
        <v>202406</v>
      </c>
      <c r="M106" s="3" t="s">
        <v>29</v>
      </c>
      <c r="N106" s="4">
        <v>25</v>
      </c>
      <c r="O106" s="4">
        <v>0</v>
      </c>
    </row>
    <row r="107" spans="1:15">
      <c r="A107" s="8">
        <v>724304</v>
      </c>
      <c r="B107" s="2">
        <v>45468.5410069444</v>
      </c>
      <c r="C107" s="2">
        <v>45473.5061111111</v>
      </c>
      <c r="D107" s="2">
        <v>45503.5061111111</v>
      </c>
      <c r="E107" s="1">
        <v>8710</v>
      </c>
      <c r="F107" s="1" t="s">
        <v>26</v>
      </c>
      <c r="G107" s="9">
        <v>50</v>
      </c>
      <c r="H107" s="1" t="s">
        <v>27</v>
      </c>
      <c r="I107" s="1" t="s">
        <v>723</v>
      </c>
      <c r="J107" s="4">
        <v>1</v>
      </c>
      <c r="K107" s="4">
        <v>25</v>
      </c>
      <c r="L107" s="3">
        <v>202406</v>
      </c>
      <c r="M107" s="3" t="s">
        <v>29</v>
      </c>
      <c r="N107" s="4">
        <v>25</v>
      </c>
      <c r="O107" s="4">
        <v>0</v>
      </c>
    </row>
    <row r="108" spans="1:15">
      <c r="A108" s="8">
        <v>726093</v>
      </c>
      <c r="B108" s="2">
        <v>45470.6062037037</v>
      </c>
      <c r="C108" s="2">
        <v>45473.5490625</v>
      </c>
      <c r="D108" s="2">
        <v>45565.5490625</v>
      </c>
      <c r="E108" s="1">
        <v>8804</v>
      </c>
      <c r="F108" s="1" t="s">
        <v>26</v>
      </c>
      <c r="G108" s="9">
        <v>145</v>
      </c>
      <c r="H108" s="1" t="s">
        <v>27</v>
      </c>
      <c r="I108" s="1" t="s">
        <v>720</v>
      </c>
      <c r="J108" s="4">
        <v>3</v>
      </c>
      <c r="K108" s="4">
        <v>72.5</v>
      </c>
      <c r="L108" s="3">
        <v>202406</v>
      </c>
      <c r="M108" s="3" t="s">
        <v>36</v>
      </c>
      <c r="N108" s="4">
        <v>24.1666666666667</v>
      </c>
      <c r="O108" s="4">
        <v>48.3333333333333</v>
      </c>
    </row>
    <row r="109" spans="1:15">
      <c r="A109" s="8">
        <v>728988</v>
      </c>
      <c r="B109" s="2">
        <v>45473.6521180556</v>
      </c>
      <c r="C109" s="2">
        <v>45473.6466782407</v>
      </c>
      <c r="D109" s="2">
        <v>45503.6521180556</v>
      </c>
      <c r="E109" s="1">
        <v>71210</v>
      </c>
      <c r="F109" s="1" t="s">
        <v>26</v>
      </c>
      <c r="G109" s="9">
        <v>50</v>
      </c>
      <c r="H109" s="1" t="s">
        <v>27</v>
      </c>
      <c r="I109" s="1" t="s">
        <v>723</v>
      </c>
      <c r="J109" s="4">
        <v>1</v>
      </c>
      <c r="K109" s="4">
        <v>25</v>
      </c>
      <c r="L109" s="3">
        <v>202406</v>
      </c>
      <c r="M109" s="3" t="s">
        <v>29</v>
      </c>
      <c r="N109" s="4">
        <v>25</v>
      </c>
      <c r="O109" s="4">
        <v>0</v>
      </c>
    </row>
    <row r="110" spans="1:15">
      <c r="A110" s="8">
        <v>715935</v>
      </c>
      <c r="B110" s="2">
        <v>45459.3948958333</v>
      </c>
      <c r="C110" s="2">
        <v>45473.6484953704</v>
      </c>
      <c r="D110" s="2">
        <v>45503.6484953704</v>
      </c>
      <c r="E110" s="1">
        <v>72302</v>
      </c>
      <c r="F110" s="1" t="s">
        <v>26</v>
      </c>
      <c r="G110" s="9">
        <v>80</v>
      </c>
      <c r="H110" s="1" t="s">
        <v>27</v>
      </c>
      <c r="I110" s="1" t="s">
        <v>725</v>
      </c>
      <c r="J110" s="4">
        <v>1</v>
      </c>
      <c r="K110" s="4">
        <v>40</v>
      </c>
      <c r="L110" s="3">
        <v>202406</v>
      </c>
      <c r="M110" s="3" t="s">
        <v>29</v>
      </c>
      <c r="N110" s="4">
        <v>40</v>
      </c>
      <c r="O110" s="4">
        <v>0</v>
      </c>
    </row>
    <row r="111" spans="1:15">
      <c r="A111" s="8">
        <v>729126</v>
      </c>
      <c r="B111" s="2">
        <v>45473.7325115741</v>
      </c>
      <c r="C111" s="2">
        <v>45473.7287384259</v>
      </c>
      <c r="D111" s="2">
        <v>45503.7325115741</v>
      </c>
      <c r="E111" s="1">
        <v>81207</v>
      </c>
      <c r="F111" s="1" t="s">
        <v>26</v>
      </c>
      <c r="G111" s="9">
        <v>50</v>
      </c>
      <c r="H111" s="1" t="s">
        <v>27</v>
      </c>
      <c r="I111" s="1" t="s">
        <v>723</v>
      </c>
      <c r="J111" s="4">
        <v>1</v>
      </c>
      <c r="K111" s="4">
        <v>25</v>
      </c>
      <c r="L111" s="3">
        <v>202406</v>
      </c>
      <c r="M111" s="3" t="s">
        <v>29</v>
      </c>
      <c r="N111" s="4">
        <v>25</v>
      </c>
      <c r="O111" s="4">
        <v>0</v>
      </c>
    </row>
    <row r="112" spans="1:15">
      <c r="A112" s="8">
        <v>729272</v>
      </c>
      <c r="B112" s="2">
        <v>45473.7864699074</v>
      </c>
      <c r="C112" s="2">
        <v>45473.7847916667</v>
      </c>
      <c r="D112" s="2">
        <v>45565.7864699074</v>
      </c>
      <c r="E112" s="1">
        <v>8509</v>
      </c>
      <c r="F112" s="1" t="s">
        <v>26</v>
      </c>
      <c r="G112" s="9">
        <v>145</v>
      </c>
      <c r="H112" s="1" t="s">
        <v>27</v>
      </c>
      <c r="I112" s="1" t="s">
        <v>720</v>
      </c>
      <c r="J112" s="4">
        <v>3</v>
      </c>
      <c r="K112" s="4">
        <v>72.5</v>
      </c>
      <c r="L112" s="3">
        <v>202406</v>
      </c>
      <c r="M112" s="3" t="s">
        <v>36</v>
      </c>
      <c r="N112" s="4">
        <v>24.1666666666667</v>
      </c>
      <c r="O112" s="4">
        <v>48.3333333333333</v>
      </c>
    </row>
    <row r="113" spans="1:15">
      <c r="A113" s="8">
        <v>714170</v>
      </c>
      <c r="B113" s="2">
        <v>45456.9156018519</v>
      </c>
      <c r="C113" s="2">
        <v>45473.835162037</v>
      </c>
      <c r="D113" s="2">
        <v>45503.835162037</v>
      </c>
      <c r="E113" s="1">
        <v>71009</v>
      </c>
      <c r="F113" s="1" t="s">
        <v>26</v>
      </c>
      <c r="G113" s="9">
        <v>50</v>
      </c>
      <c r="H113" s="1" t="s">
        <v>27</v>
      </c>
      <c r="I113" s="1" t="s">
        <v>723</v>
      </c>
      <c r="J113" s="4">
        <v>1</v>
      </c>
      <c r="K113" s="4">
        <v>25</v>
      </c>
      <c r="L113" s="3">
        <v>202406</v>
      </c>
      <c r="M113" s="3" t="s">
        <v>29</v>
      </c>
      <c r="N113" s="4">
        <v>25</v>
      </c>
      <c r="O113" s="4">
        <v>0</v>
      </c>
    </row>
    <row r="114" spans="1:15">
      <c r="A114" s="8">
        <v>729432</v>
      </c>
      <c r="B114" s="2">
        <v>45473.8758680556</v>
      </c>
      <c r="C114" s="2">
        <v>45473.8812037037</v>
      </c>
      <c r="D114" s="2">
        <v>45503.8812037037</v>
      </c>
      <c r="E114" s="1">
        <v>71409</v>
      </c>
      <c r="F114" s="1" t="s">
        <v>26</v>
      </c>
      <c r="G114" s="9">
        <v>50</v>
      </c>
      <c r="H114" s="1" t="s">
        <v>27</v>
      </c>
      <c r="I114" s="1" t="s">
        <v>723</v>
      </c>
      <c r="J114" s="4">
        <v>1</v>
      </c>
      <c r="K114" s="4">
        <v>25</v>
      </c>
      <c r="L114" s="3">
        <v>202406</v>
      </c>
      <c r="M114" s="3" t="s">
        <v>29</v>
      </c>
      <c r="N114" s="4">
        <v>25</v>
      </c>
      <c r="O114" s="4">
        <v>0</v>
      </c>
    </row>
    <row r="115" spans="1:15">
      <c r="A115" s="8">
        <v>729606</v>
      </c>
      <c r="B115" s="2">
        <v>45473.9594907407</v>
      </c>
      <c r="C115" s="2">
        <v>45473.9576273148</v>
      </c>
      <c r="D115" s="2">
        <v>45503.9594907407</v>
      </c>
      <c r="E115" s="1">
        <v>71102</v>
      </c>
      <c r="F115" s="1" t="s">
        <v>26</v>
      </c>
      <c r="G115" s="9">
        <v>50</v>
      </c>
      <c r="H115" s="1" t="s">
        <v>27</v>
      </c>
      <c r="I115" s="1" t="s">
        <v>723</v>
      </c>
      <c r="J115" s="4">
        <v>1</v>
      </c>
      <c r="K115" s="4">
        <v>25</v>
      </c>
      <c r="L115" s="3">
        <v>202406</v>
      </c>
      <c r="M115" s="3" t="s">
        <v>29</v>
      </c>
      <c r="N115" s="4">
        <v>25</v>
      </c>
      <c r="O115" s="4">
        <v>0</v>
      </c>
    </row>
    <row r="116" spans="1:15">
      <c r="A116" s="8">
        <v>714367</v>
      </c>
      <c r="B116" s="2">
        <v>45457.4459027778</v>
      </c>
      <c r="C116" s="2">
        <v>45473.9583333333</v>
      </c>
      <c r="D116" s="2">
        <v>45503.9583333333</v>
      </c>
      <c r="E116" s="1">
        <v>81602</v>
      </c>
      <c r="F116" s="1" t="s">
        <v>26</v>
      </c>
      <c r="G116" s="9">
        <v>50</v>
      </c>
      <c r="H116" s="1" t="s">
        <v>27</v>
      </c>
      <c r="I116" s="1" t="s">
        <v>723</v>
      </c>
      <c r="J116" s="4">
        <v>1</v>
      </c>
      <c r="K116" s="4">
        <v>25</v>
      </c>
      <c r="L116" s="3">
        <v>202406</v>
      </c>
      <c r="M116" s="3" t="s">
        <v>29</v>
      </c>
      <c r="N116" s="4">
        <v>25</v>
      </c>
      <c r="O116" s="4">
        <v>0</v>
      </c>
    </row>
    <row r="117" spans="1:15">
      <c r="A117" s="8">
        <v>725692</v>
      </c>
      <c r="B117" s="2">
        <v>45469.917650463</v>
      </c>
      <c r="C117" s="2">
        <v>45473.9608912037</v>
      </c>
      <c r="D117" s="2">
        <v>45503.9608912037</v>
      </c>
      <c r="E117" s="1">
        <v>81507</v>
      </c>
      <c r="F117" s="1" t="s">
        <v>26</v>
      </c>
      <c r="G117" s="9">
        <v>80</v>
      </c>
      <c r="H117" s="1" t="s">
        <v>27</v>
      </c>
      <c r="I117" s="1" t="s">
        <v>725</v>
      </c>
      <c r="J117" s="4">
        <v>1</v>
      </c>
      <c r="K117" s="4">
        <v>40</v>
      </c>
      <c r="L117" s="3">
        <v>202406</v>
      </c>
      <c r="M117" s="3" t="s">
        <v>29</v>
      </c>
      <c r="N117" s="4">
        <v>40</v>
      </c>
      <c r="O117" s="4">
        <v>0</v>
      </c>
    </row>
    <row r="118" spans="1:15">
      <c r="A118" s="8">
        <v>725364</v>
      </c>
      <c r="B118" s="2">
        <v>45469.7477199074</v>
      </c>
      <c r="C118" s="2">
        <v>45474.4583333333</v>
      </c>
      <c r="D118" s="2">
        <v>45505.4583333333</v>
      </c>
      <c r="E118" s="1">
        <v>71410</v>
      </c>
      <c r="F118" s="1" t="s">
        <v>26</v>
      </c>
      <c r="G118" s="9">
        <v>50</v>
      </c>
      <c r="H118" s="1" t="s">
        <v>27</v>
      </c>
      <c r="I118" s="1" t="s">
        <v>723</v>
      </c>
      <c r="J118" s="4">
        <v>1</v>
      </c>
      <c r="K118" s="4">
        <v>25</v>
      </c>
      <c r="L118" s="3" t="s">
        <v>29</v>
      </c>
      <c r="M118" s="3">
        <v>202407</v>
      </c>
      <c r="N118" s="4">
        <v>0</v>
      </c>
      <c r="O118" s="4">
        <v>25</v>
      </c>
    </row>
    <row r="119" spans="1:15">
      <c r="A119" s="8">
        <v>728167</v>
      </c>
      <c r="B119" s="2">
        <v>45472.8547685185</v>
      </c>
      <c r="C119" s="2">
        <v>45475.8521064815</v>
      </c>
      <c r="D119" s="2">
        <v>45506.8521064815</v>
      </c>
      <c r="E119" s="1">
        <v>72404</v>
      </c>
      <c r="F119" s="1" t="s">
        <v>26</v>
      </c>
      <c r="G119" s="9">
        <v>50</v>
      </c>
      <c r="H119" s="1" t="s">
        <v>27</v>
      </c>
      <c r="I119" s="1" t="s">
        <v>723</v>
      </c>
      <c r="J119" s="4">
        <v>1</v>
      </c>
      <c r="K119" s="4">
        <v>25</v>
      </c>
      <c r="L119" s="3" t="s">
        <v>29</v>
      </c>
      <c r="M119" s="3">
        <v>202407</v>
      </c>
      <c r="N119" s="4">
        <v>0</v>
      </c>
      <c r="O119" s="4">
        <v>25</v>
      </c>
    </row>
    <row r="120" spans="1:15">
      <c r="A120" s="8">
        <v>729584</v>
      </c>
      <c r="B120" s="2">
        <v>45473.9471296296</v>
      </c>
      <c r="C120" s="2">
        <v>45476.9400231481</v>
      </c>
      <c r="D120" s="2">
        <v>45507.9400231481</v>
      </c>
      <c r="E120" s="1">
        <v>82307</v>
      </c>
      <c r="F120" s="1" t="s">
        <v>26</v>
      </c>
      <c r="G120" s="9">
        <v>50</v>
      </c>
      <c r="H120" s="1" t="s">
        <v>27</v>
      </c>
      <c r="I120" s="1" t="s">
        <v>723</v>
      </c>
      <c r="J120" s="4">
        <v>1</v>
      </c>
      <c r="K120" s="4">
        <v>25</v>
      </c>
      <c r="L120" s="3" t="s">
        <v>29</v>
      </c>
      <c r="M120" s="3">
        <v>202407</v>
      </c>
      <c r="N120" s="4">
        <v>0</v>
      </c>
      <c r="O120" s="4">
        <v>25</v>
      </c>
    </row>
    <row r="121" ht="16.5" spans="1:14">
      <c r="A121" s="23" t="s">
        <v>286</v>
      </c>
      <c r="B121" s="23"/>
      <c r="C121" s="23"/>
      <c r="D121" s="23"/>
      <c r="E121" s="23"/>
      <c r="F121" s="23"/>
      <c r="G121" s="23"/>
      <c r="H121" s="23"/>
      <c r="I121" s="23"/>
      <c r="J121" s="25"/>
      <c r="K121" s="25"/>
      <c r="L121" s="26"/>
      <c r="M121" s="26"/>
      <c r="N121" s="4">
        <f>6880*-0.006</f>
        <v>-41.28</v>
      </c>
    </row>
    <row r="122" ht="16.5" spans="1:14">
      <c r="A122" s="24" t="s">
        <v>7</v>
      </c>
      <c r="B122" s="24"/>
      <c r="C122" s="24"/>
      <c r="D122" s="24"/>
      <c r="E122" s="24"/>
      <c r="F122" s="24"/>
      <c r="G122" s="24"/>
      <c r="H122" s="24"/>
      <c r="I122" s="24"/>
      <c r="J122" s="25"/>
      <c r="K122" s="25"/>
      <c r="L122" s="26"/>
      <c r="M122" s="26"/>
      <c r="N122" s="4">
        <f>SUM(N2:N121)</f>
        <v>3011.22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22" etc:filterBottomFollowUsedRange="0">
    <extLst/>
  </autoFilter>
  <mergeCells count="2">
    <mergeCell ref="A121:M121"/>
    <mergeCell ref="A122:M122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"/>
  <sheetViews>
    <sheetView workbookViewId="0">
      <pane ySplit="1" topLeftCell="A137" activePane="bottomLeft" state="frozen"/>
      <selection/>
      <selection pane="bottomLeft" activeCell="L160" sqref="L160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4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648001</v>
      </c>
      <c r="B2" s="2">
        <v>45382.648900463</v>
      </c>
      <c r="C2" s="2">
        <v>45374.4583333333</v>
      </c>
      <c r="D2" s="2">
        <v>45565.648900463</v>
      </c>
      <c r="E2" s="1">
        <v>8501</v>
      </c>
      <c r="F2" s="1" t="s">
        <v>26</v>
      </c>
      <c r="G2" s="9">
        <v>280</v>
      </c>
      <c r="H2" s="1" t="s">
        <v>27</v>
      </c>
      <c r="I2" s="1" t="s">
        <v>716</v>
      </c>
      <c r="J2" s="4">
        <f>VLOOKUP(I2,'[1]套餐信息表(自助缴费）'!$C:$J,8,FALSE)</f>
        <v>6</v>
      </c>
      <c r="K2" s="4">
        <f>VLOOKUP(I2,'[1]套餐信息表(自助缴费）'!$C:$K,9,FALSE)</f>
        <v>140</v>
      </c>
      <c r="L2" s="3">
        <v>202407</v>
      </c>
      <c r="M2" s="3">
        <v>202408</v>
      </c>
      <c r="N2" s="4">
        <f>K2/J2</f>
        <v>23.3333333333333</v>
      </c>
      <c r="O2" s="4">
        <v>23.3333333333334</v>
      </c>
    </row>
    <row r="3" spans="1:15">
      <c r="A3" s="8">
        <v>646030</v>
      </c>
      <c r="B3" s="2">
        <v>45380.7275462963</v>
      </c>
      <c r="C3" s="2">
        <v>45374.4583333333</v>
      </c>
      <c r="D3" s="2">
        <v>45564.7275462963</v>
      </c>
      <c r="E3" s="1">
        <v>8908</v>
      </c>
      <c r="F3" s="1" t="s">
        <v>26</v>
      </c>
      <c r="G3" s="9">
        <v>280</v>
      </c>
      <c r="H3" s="1" t="s">
        <v>27</v>
      </c>
      <c r="I3" s="1" t="s">
        <v>716</v>
      </c>
      <c r="J3" s="4">
        <f>VLOOKUP(I3,'[1]套餐信息表(自助缴费）'!$C:$J,8,FALSE)</f>
        <v>6</v>
      </c>
      <c r="K3" s="4">
        <f>VLOOKUP(I3,'[1]套餐信息表(自助缴费）'!$C:$K,9,FALSE)</f>
        <v>140</v>
      </c>
      <c r="L3" s="3">
        <v>202407</v>
      </c>
      <c r="M3" s="3">
        <v>202408</v>
      </c>
      <c r="N3" s="4">
        <f>K3/J3</f>
        <v>23.3333333333333</v>
      </c>
      <c r="O3" s="4">
        <v>23.3333333333334</v>
      </c>
    </row>
    <row r="4" spans="1:15">
      <c r="A4" s="8">
        <v>646080</v>
      </c>
      <c r="B4" s="2">
        <v>45380.747974537</v>
      </c>
      <c r="C4" s="2">
        <v>45374.4583333333</v>
      </c>
      <c r="D4" s="2">
        <v>45745.747974537</v>
      </c>
      <c r="E4" s="1">
        <v>71403</v>
      </c>
      <c r="F4" s="1" t="s">
        <v>26</v>
      </c>
      <c r="G4" s="9">
        <v>510</v>
      </c>
      <c r="H4" s="1" t="s">
        <v>27</v>
      </c>
      <c r="I4" s="1" t="s">
        <v>717</v>
      </c>
      <c r="J4" s="4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202407</v>
      </c>
      <c r="M4" s="3" t="s">
        <v>642</v>
      </c>
      <c r="N4" s="4">
        <f>K4/J4</f>
        <v>21.25</v>
      </c>
      <c r="O4" s="4">
        <v>148.75</v>
      </c>
    </row>
    <row r="5" spans="1:15">
      <c r="A5" s="8">
        <v>671828</v>
      </c>
      <c r="B5" s="2">
        <v>45407.6528472222</v>
      </c>
      <c r="C5" s="2">
        <v>45374.4583333333</v>
      </c>
      <c r="D5" s="2">
        <v>45772.6528472222</v>
      </c>
      <c r="E5" s="1">
        <v>71402</v>
      </c>
      <c r="F5" s="1" t="s">
        <v>26</v>
      </c>
      <c r="G5" s="9">
        <v>510</v>
      </c>
      <c r="H5" s="1" t="s">
        <v>27</v>
      </c>
      <c r="I5" s="1" t="s">
        <v>717</v>
      </c>
      <c r="J5" s="4">
        <v>12</v>
      </c>
      <c r="K5" s="4">
        <v>255</v>
      </c>
      <c r="L5" s="3">
        <v>202407</v>
      </c>
      <c r="M5" s="3" t="s">
        <v>288</v>
      </c>
      <c r="N5" s="4">
        <v>21.25</v>
      </c>
      <c r="O5" s="4">
        <v>170</v>
      </c>
    </row>
    <row r="6" spans="1:15">
      <c r="A6" s="8">
        <v>676676</v>
      </c>
      <c r="B6" s="2">
        <v>45412.6613773148</v>
      </c>
      <c r="C6" s="2">
        <v>45412.6576041667</v>
      </c>
      <c r="D6" s="2">
        <v>45595.6613773148</v>
      </c>
      <c r="E6" s="1">
        <v>81703</v>
      </c>
      <c r="F6" s="1" t="s">
        <v>26</v>
      </c>
      <c r="G6" s="9">
        <v>280</v>
      </c>
      <c r="H6" s="1" t="s">
        <v>27</v>
      </c>
      <c r="I6" s="1" t="s">
        <v>721</v>
      </c>
      <c r="J6" s="4">
        <v>6</v>
      </c>
      <c r="K6" s="4">
        <v>140</v>
      </c>
      <c r="L6" s="3">
        <v>202407</v>
      </c>
      <c r="M6" s="3" t="s">
        <v>287</v>
      </c>
      <c r="N6" s="4">
        <v>23.3333333333333</v>
      </c>
      <c r="O6" s="4">
        <v>46.6666666666671</v>
      </c>
    </row>
    <row r="7" spans="1:15">
      <c r="A7" s="8">
        <v>673783</v>
      </c>
      <c r="B7" s="2">
        <v>45409.6823611111</v>
      </c>
      <c r="C7" s="2">
        <v>45419.664224537</v>
      </c>
      <c r="D7" s="2">
        <v>45511.664224537</v>
      </c>
      <c r="E7" s="1">
        <v>82005</v>
      </c>
      <c r="F7" s="1" t="s">
        <v>26</v>
      </c>
      <c r="G7" s="9">
        <v>145</v>
      </c>
      <c r="H7" s="1" t="s">
        <v>27</v>
      </c>
      <c r="I7" s="1" t="s">
        <v>719</v>
      </c>
      <c r="J7" s="4">
        <v>3</v>
      </c>
      <c r="K7" s="4">
        <v>72.5</v>
      </c>
      <c r="L7" s="3">
        <v>202407</v>
      </c>
      <c r="M7" s="3" t="s">
        <v>29</v>
      </c>
      <c r="N7" s="4">
        <v>24.1666666666667</v>
      </c>
      <c r="O7" s="4">
        <v>-9.9475983006414e-14</v>
      </c>
    </row>
    <row r="8" spans="1:15">
      <c r="A8" s="8">
        <v>683560</v>
      </c>
      <c r="B8" s="2">
        <v>45420.1979513889</v>
      </c>
      <c r="C8" s="2">
        <v>45419.838587963</v>
      </c>
      <c r="D8" s="2">
        <v>45512.1979513889</v>
      </c>
      <c r="E8" s="1">
        <v>8207</v>
      </c>
      <c r="F8" s="1" t="s">
        <v>26</v>
      </c>
      <c r="G8" s="9">
        <v>145</v>
      </c>
      <c r="H8" s="1" t="s">
        <v>27</v>
      </c>
      <c r="I8" s="1" t="s">
        <v>720</v>
      </c>
      <c r="J8" s="4">
        <v>3</v>
      </c>
      <c r="K8" s="4">
        <v>72.5</v>
      </c>
      <c r="L8" s="3">
        <v>202407</v>
      </c>
      <c r="M8" s="3" t="s">
        <v>29</v>
      </c>
      <c r="N8" s="4">
        <v>24.1666666666667</v>
      </c>
      <c r="O8" s="4">
        <v>-9.9475983006414e-14</v>
      </c>
    </row>
    <row r="9" spans="1:15">
      <c r="A9" s="8">
        <v>680272</v>
      </c>
      <c r="B9" s="2">
        <v>45416.8815740741</v>
      </c>
      <c r="C9" s="2">
        <v>45413.8363541667</v>
      </c>
      <c r="D9" s="2">
        <v>45508.8815740741</v>
      </c>
      <c r="E9" s="1">
        <v>8306</v>
      </c>
      <c r="F9" s="1" t="s">
        <v>26</v>
      </c>
      <c r="G9" s="9">
        <v>145</v>
      </c>
      <c r="H9" s="1" t="s">
        <v>27</v>
      </c>
      <c r="I9" s="1" t="s">
        <v>720</v>
      </c>
      <c r="J9" s="4">
        <v>3</v>
      </c>
      <c r="K9" s="4">
        <v>72.5</v>
      </c>
      <c r="L9" s="3">
        <v>202407</v>
      </c>
      <c r="M9" s="3" t="s">
        <v>29</v>
      </c>
      <c r="N9" s="4">
        <v>24.1666666666667</v>
      </c>
      <c r="O9" s="4">
        <v>-9.9475983006414e-14</v>
      </c>
    </row>
    <row r="10" spans="1:15">
      <c r="A10" s="8">
        <v>692094</v>
      </c>
      <c r="B10" s="2">
        <v>45430.5063078704</v>
      </c>
      <c r="C10" s="2">
        <v>45374.4583333333</v>
      </c>
      <c r="D10" s="2">
        <v>45522.5063078704</v>
      </c>
      <c r="E10" s="1">
        <v>8808</v>
      </c>
      <c r="F10" s="1" t="s">
        <v>26</v>
      </c>
      <c r="G10" s="9">
        <v>145</v>
      </c>
      <c r="H10" s="1" t="s">
        <v>27</v>
      </c>
      <c r="I10" s="1" t="s">
        <v>720</v>
      </c>
      <c r="J10" s="4">
        <v>3</v>
      </c>
      <c r="K10" s="4">
        <v>72.5</v>
      </c>
      <c r="L10" s="3">
        <v>202407</v>
      </c>
      <c r="M10" s="3" t="s">
        <v>29</v>
      </c>
      <c r="N10" s="4">
        <v>24.1666666666667</v>
      </c>
      <c r="O10" s="4">
        <v>-9.9475983006414e-14</v>
      </c>
    </row>
    <row r="11" spans="1:15">
      <c r="A11" s="8">
        <v>693955</v>
      </c>
      <c r="B11" s="2">
        <v>45431.898912037</v>
      </c>
      <c r="C11" s="2">
        <v>45431.8472916667</v>
      </c>
      <c r="D11" s="2">
        <v>45523.898912037</v>
      </c>
      <c r="E11" s="1">
        <v>71205</v>
      </c>
      <c r="F11" s="1" t="s">
        <v>26</v>
      </c>
      <c r="G11" s="9">
        <v>145</v>
      </c>
      <c r="H11" s="1" t="s">
        <v>27</v>
      </c>
      <c r="I11" s="1" t="s">
        <v>720</v>
      </c>
      <c r="J11" s="4">
        <v>3</v>
      </c>
      <c r="K11" s="4">
        <v>72.5</v>
      </c>
      <c r="L11" s="3">
        <v>202407</v>
      </c>
      <c r="M11" s="3" t="s">
        <v>29</v>
      </c>
      <c r="N11" s="4">
        <v>24.1666666666667</v>
      </c>
      <c r="O11" s="4">
        <v>-9.9475983006414e-14</v>
      </c>
    </row>
    <row r="12" spans="1:15">
      <c r="A12" s="8">
        <v>684328</v>
      </c>
      <c r="B12" s="2">
        <v>45421.5833680556</v>
      </c>
      <c r="C12" s="2">
        <v>45374.4583333333</v>
      </c>
      <c r="D12" s="2">
        <v>45786.5833680556</v>
      </c>
      <c r="E12" s="1">
        <v>72403</v>
      </c>
      <c r="F12" s="1" t="s">
        <v>26</v>
      </c>
      <c r="G12" s="9">
        <v>510</v>
      </c>
      <c r="H12" s="1" t="s">
        <v>27</v>
      </c>
      <c r="I12" s="1" t="s">
        <v>722</v>
      </c>
      <c r="J12" s="4">
        <v>12</v>
      </c>
      <c r="K12" s="4">
        <v>255</v>
      </c>
      <c r="L12" s="3">
        <v>202407</v>
      </c>
      <c r="M12" s="3" t="s">
        <v>289</v>
      </c>
      <c r="N12" s="4">
        <v>21.25</v>
      </c>
      <c r="O12" s="4">
        <v>191.25</v>
      </c>
    </row>
    <row r="13" spans="1:15">
      <c r="A13" s="8">
        <v>678899</v>
      </c>
      <c r="B13" s="2">
        <v>45415.3693634259</v>
      </c>
      <c r="C13" s="2">
        <v>45374.4583333333</v>
      </c>
      <c r="D13" s="2">
        <v>45507.3693634259</v>
      </c>
      <c r="E13" s="1">
        <v>72409</v>
      </c>
      <c r="F13" s="1" t="s">
        <v>26</v>
      </c>
      <c r="G13" s="9">
        <v>145</v>
      </c>
      <c r="H13" s="1" t="s">
        <v>27</v>
      </c>
      <c r="I13" s="1" t="s">
        <v>720</v>
      </c>
      <c r="J13" s="4">
        <v>3</v>
      </c>
      <c r="K13" s="4">
        <v>72.5</v>
      </c>
      <c r="L13" s="3">
        <v>202407</v>
      </c>
      <c r="M13" s="3" t="s">
        <v>29</v>
      </c>
      <c r="N13" s="4">
        <v>24.1666666666667</v>
      </c>
      <c r="O13" s="4">
        <v>-9.9475983006414e-14</v>
      </c>
    </row>
    <row r="14" spans="1:15">
      <c r="A14" s="8">
        <v>681489</v>
      </c>
      <c r="B14" s="2">
        <v>45417.9382291667</v>
      </c>
      <c r="C14" s="2">
        <v>45415.8588888889</v>
      </c>
      <c r="D14" s="2">
        <v>45509.9382291667</v>
      </c>
      <c r="E14" s="1">
        <v>81408</v>
      </c>
      <c r="F14" s="1" t="s">
        <v>26</v>
      </c>
      <c r="G14" s="9">
        <v>145</v>
      </c>
      <c r="H14" s="1" t="s">
        <v>27</v>
      </c>
      <c r="I14" s="1" t="s">
        <v>720</v>
      </c>
      <c r="J14" s="4">
        <v>3</v>
      </c>
      <c r="K14" s="4">
        <v>72.5</v>
      </c>
      <c r="L14" s="3">
        <v>202407</v>
      </c>
      <c r="M14" s="3" t="s">
        <v>29</v>
      </c>
      <c r="N14" s="4">
        <v>24.1666666666667</v>
      </c>
      <c r="O14" s="4">
        <v>-9.9475983006414e-14</v>
      </c>
    </row>
    <row r="15" spans="1:15">
      <c r="A15" s="8">
        <v>704770</v>
      </c>
      <c r="B15" s="2">
        <v>45443.9846759259</v>
      </c>
      <c r="C15" s="2">
        <v>45443.9583333333</v>
      </c>
      <c r="D15" s="2">
        <v>45808.9846759259</v>
      </c>
      <c r="E15" s="1">
        <v>81503</v>
      </c>
      <c r="F15" s="1" t="s">
        <v>26</v>
      </c>
      <c r="G15" s="9">
        <v>510</v>
      </c>
      <c r="H15" s="1" t="s">
        <v>27</v>
      </c>
      <c r="I15" s="1" t="s">
        <v>722</v>
      </c>
      <c r="J15" s="4">
        <v>12</v>
      </c>
      <c r="K15" s="4">
        <v>255</v>
      </c>
      <c r="L15" s="3">
        <v>202407</v>
      </c>
      <c r="M15" s="3" t="s">
        <v>289</v>
      </c>
      <c r="N15" s="4">
        <v>21.25</v>
      </c>
      <c r="O15" s="4">
        <v>191.25</v>
      </c>
    </row>
    <row r="16" spans="1:15">
      <c r="A16" s="8">
        <v>684871</v>
      </c>
      <c r="B16" s="2">
        <v>45422.4972916667</v>
      </c>
      <c r="C16" s="2">
        <v>45466.6491435185</v>
      </c>
      <c r="D16" s="2">
        <v>45558.6491435185</v>
      </c>
      <c r="E16" s="1">
        <v>82107</v>
      </c>
      <c r="F16" s="1" t="s">
        <v>26</v>
      </c>
      <c r="G16" s="9">
        <v>240</v>
      </c>
      <c r="H16" s="1" t="s">
        <v>27</v>
      </c>
      <c r="I16" s="1" t="s">
        <v>724</v>
      </c>
      <c r="J16" s="4">
        <v>3</v>
      </c>
      <c r="K16" s="4">
        <v>120</v>
      </c>
      <c r="L16" s="3">
        <v>202407</v>
      </c>
      <c r="M16" s="3">
        <v>202408</v>
      </c>
      <c r="N16" s="4">
        <v>40</v>
      </c>
      <c r="O16" s="4">
        <v>40</v>
      </c>
    </row>
    <row r="17" spans="1:15">
      <c r="A17" s="8">
        <v>711462</v>
      </c>
      <c r="B17" s="2">
        <v>45453.559375</v>
      </c>
      <c r="C17" s="2">
        <v>45374.4583333333</v>
      </c>
      <c r="D17" s="2">
        <v>45545.559375</v>
      </c>
      <c r="E17" s="1">
        <v>71306</v>
      </c>
      <c r="F17" s="1" t="s">
        <v>26</v>
      </c>
      <c r="G17" s="9">
        <v>145</v>
      </c>
      <c r="H17" s="1" t="s">
        <v>27</v>
      </c>
      <c r="I17" s="1" t="s">
        <v>720</v>
      </c>
      <c r="J17" s="4">
        <v>3</v>
      </c>
      <c r="K17" s="4">
        <v>72.5</v>
      </c>
      <c r="L17" s="3">
        <v>202407</v>
      </c>
      <c r="M17" s="3">
        <v>202408</v>
      </c>
      <c r="N17" s="4">
        <v>24.1666666666667</v>
      </c>
      <c r="O17" s="4">
        <v>24.1666666666666</v>
      </c>
    </row>
    <row r="18" spans="1:15">
      <c r="A18" s="8">
        <v>717714</v>
      </c>
      <c r="B18" s="2">
        <v>45460.9187384259</v>
      </c>
      <c r="C18" s="2">
        <v>45374.4583333333</v>
      </c>
      <c r="D18" s="2">
        <v>45552.9187384259</v>
      </c>
      <c r="E18" s="1">
        <v>72410</v>
      </c>
      <c r="F18" s="1" t="s">
        <v>26</v>
      </c>
      <c r="G18" s="9">
        <v>240</v>
      </c>
      <c r="H18" s="1" t="s">
        <v>27</v>
      </c>
      <c r="I18" s="1" t="s">
        <v>724</v>
      </c>
      <c r="J18" s="4">
        <v>3</v>
      </c>
      <c r="K18" s="4">
        <v>120</v>
      </c>
      <c r="L18" s="3">
        <v>202407</v>
      </c>
      <c r="M18" s="3">
        <v>202408</v>
      </c>
      <c r="N18" s="4">
        <v>40</v>
      </c>
      <c r="O18" s="4">
        <v>40</v>
      </c>
    </row>
    <row r="19" spans="1:15">
      <c r="A19" s="8">
        <v>717731</v>
      </c>
      <c r="B19" s="2">
        <v>45460.9246643518</v>
      </c>
      <c r="C19" s="2">
        <v>45374.4583333333</v>
      </c>
      <c r="D19" s="2">
        <v>45552.9246643518</v>
      </c>
      <c r="E19" s="1">
        <v>81901</v>
      </c>
      <c r="F19" s="1" t="s">
        <v>26</v>
      </c>
      <c r="G19" s="9">
        <v>145</v>
      </c>
      <c r="H19" s="1" t="s">
        <v>27</v>
      </c>
      <c r="I19" s="1" t="s">
        <v>720</v>
      </c>
      <c r="J19" s="4">
        <v>3</v>
      </c>
      <c r="K19" s="4">
        <v>72.5</v>
      </c>
      <c r="L19" s="3">
        <v>202407</v>
      </c>
      <c r="M19" s="3">
        <v>202408</v>
      </c>
      <c r="N19" s="4">
        <v>24.1666666666667</v>
      </c>
      <c r="O19" s="4">
        <v>24.1666666666666</v>
      </c>
    </row>
    <row r="20" spans="1:15">
      <c r="A20" s="8">
        <v>706007</v>
      </c>
      <c r="B20" s="2">
        <v>45445.7183796296</v>
      </c>
      <c r="C20" s="2">
        <v>45442.4583333333</v>
      </c>
      <c r="D20" s="2">
        <v>45628.7183796296</v>
      </c>
      <c r="E20" s="1">
        <v>8301</v>
      </c>
      <c r="F20" s="1" t="s">
        <v>26</v>
      </c>
      <c r="G20" s="9">
        <v>280</v>
      </c>
      <c r="H20" s="1" t="s">
        <v>27</v>
      </c>
      <c r="I20" s="1" t="s">
        <v>721</v>
      </c>
      <c r="J20" s="4">
        <v>6</v>
      </c>
      <c r="K20" s="4">
        <v>140</v>
      </c>
      <c r="L20" s="3">
        <v>202407</v>
      </c>
      <c r="M20" s="3" t="s">
        <v>291</v>
      </c>
      <c r="N20" s="4">
        <v>23.3333333333333</v>
      </c>
      <c r="O20" s="4">
        <v>93.3333333333337</v>
      </c>
    </row>
    <row r="21" spans="1:15">
      <c r="A21" s="8">
        <v>710627</v>
      </c>
      <c r="B21" s="2">
        <v>45451.8279050926</v>
      </c>
      <c r="C21" s="2">
        <v>45451.8191898148</v>
      </c>
      <c r="D21" s="2">
        <v>45543.8279050926</v>
      </c>
      <c r="E21" s="1">
        <v>81502</v>
      </c>
      <c r="F21" s="1" t="s">
        <v>26</v>
      </c>
      <c r="G21" s="9">
        <v>145</v>
      </c>
      <c r="H21" s="1" t="s">
        <v>27</v>
      </c>
      <c r="I21" s="1" t="s">
        <v>720</v>
      </c>
      <c r="J21" s="4">
        <v>3</v>
      </c>
      <c r="K21" s="4">
        <v>72.5</v>
      </c>
      <c r="L21" s="3">
        <v>202407</v>
      </c>
      <c r="M21" s="3">
        <v>202408</v>
      </c>
      <c r="N21" s="4">
        <v>24.1666666666667</v>
      </c>
      <c r="O21" s="4">
        <v>24.1666666666666</v>
      </c>
    </row>
    <row r="22" spans="1:15">
      <c r="A22" s="8">
        <v>715005</v>
      </c>
      <c r="B22" s="2">
        <v>45458.0618287037</v>
      </c>
      <c r="C22" s="2">
        <v>45466.5008449074</v>
      </c>
      <c r="D22" s="2">
        <v>45558.5008449074</v>
      </c>
      <c r="E22" s="1">
        <v>72208</v>
      </c>
      <c r="F22" s="1" t="s">
        <v>26</v>
      </c>
      <c r="G22" s="9">
        <v>240</v>
      </c>
      <c r="H22" s="1" t="s">
        <v>27</v>
      </c>
      <c r="I22" s="1" t="s">
        <v>724</v>
      </c>
      <c r="J22" s="4">
        <v>3</v>
      </c>
      <c r="K22" s="4">
        <v>120</v>
      </c>
      <c r="L22" s="3">
        <v>202407</v>
      </c>
      <c r="M22" s="3">
        <v>202408</v>
      </c>
      <c r="N22" s="4">
        <v>40</v>
      </c>
      <c r="O22" s="4">
        <v>40</v>
      </c>
    </row>
    <row r="23" spans="1:15">
      <c r="A23" s="8">
        <v>725958</v>
      </c>
      <c r="B23" s="2">
        <v>45470.4626041667</v>
      </c>
      <c r="C23" s="2">
        <v>45470.583900463</v>
      </c>
      <c r="D23" s="2">
        <v>45653.583900463</v>
      </c>
      <c r="E23" s="1">
        <v>82407</v>
      </c>
      <c r="F23" s="1" t="s">
        <v>26</v>
      </c>
      <c r="G23" s="9">
        <v>280</v>
      </c>
      <c r="H23" s="1" t="s">
        <v>27</v>
      </c>
      <c r="I23" s="1" t="s">
        <v>721</v>
      </c>
      <c r="J23" s="4">
        <v>6</v>
      </c>
      <c r="K23" s="4">
        <v>140</v>
      </c>
      <c r="L23" s="3">
        <v>202407</v>
      </c>
      <c r="M23" s="3" t="s">
        <v>291</v>
      </c>
      <c r="N23" s="4">
        <v>23.3333333333333</v>
      </c>
      <c r="O23" s="4">
        <v>93.3333333333337</v>
      </c>
    </row>
    <row r="24" spans="1:15">
      <c r="A24" s="8">
        <v>729593</v>
      </c>
      <c r="B24" s="2">
        <v>45473.9515856481</v>
      </c>
      <c r="C24" s="2">
        <v>45470.8512847222</v>
      </c>
      <c r="D24" s="2">
        <v>45565.9515856481</v>
      </c>
      <c r="E24" s="1">
        <v>81403</v>
      </c>
      <c r="F24" s="1" t="s">
        <v>26</v>
      </c>
      <c r="G24" s="9">
        <v>145</v>
      </c>
      <c r="H24" s="1" t="s">
        <v>27</v>
      </c>
      <c r="I24" s="1" t="s">
        <v>720</v>
      </c>
      <c r="J24" s="4">
        <v>3</v>
      </c>
      <c r="K24" s="4">
        <v>72.5</v>
      </c>
      <c r="L24" s="3">
        <v>202407</v>
      </c>
      <c r="M24" s="3">
        <v>202408</v>
      </c>
      <c r="N24" s="4">
        <v>24.1666666666667</v>
      </c>
      <c r="O24" s="4">
        <v>24.1666666666666</v>
      </c>
    </row>
    <row r="25" spans="1:15">
      <c r="A25" s="8">
        <v>727698</v>
      </c>
      <c r="B25" s="2">
        <v>45472.4821064815</v>
      </c>
      <c r="C25" s="2">
        <v>45472.4800115741</v>
      </c>
      <c r="D25" s="2">
        <v>45564.4821064815</v>
      </c>
      <c r="E25" s="1">
        <v>82202</v>
      </c>
      <c r="F25" s="1" t="s">
        <v>26</v>
      </c>
      <c r="G25" s="9">
        <v>145</v>
      </c>
      <c r="H25" s="1" t="s">
        <v>27</v>
      </c>
      <c r="I25" s="1" t="s">
        <v>720</v>
      </c>
      <c r="J25" s="4">
        <v>3</v>
      </c>
      <c r="K25" s="4">
        <v>72.5</v>
      </c>
      <c r="L25" s="3">
        <v>202407</v>
      </c>
      <c r="M25" s="3">
        <v>202408</v>
      </c>
      <c r="N25" s="4">
        <v>24.1666666666667</v>
      </c>
      <c r="O25" s="4">
        <v>24.1666666666666</v>
      </c>
    </row>
    <row r="26" spans="1:15">
      <c r="A26" s="8">
        <v>723615</v>
      </c>
      <c r="B26" s="2">
        <v>45467.6884606481</v>
      </c>
      <c r="C26" s="2">
        <v>45472.6984606481</v>
      </c>
      <c r="D26" s="2">
        <v>45564.6984606481</v>
      </c>
      <c r="E26" s="1">
        <v>71304</v>
      </c>
      <c r="F26" s="1" t="s">
        <v>26</v>
      </c>
      <c r="G26" s="9">
        <v>145</v>
      </c>
      <c r="H26" s="1" t="s">
        <v>27</v>
      </c>
      <c r="I26" s="1" t="s">
        <v>720</v>
      </c>
      <c r="J26" s="4">
        <v>3</v>
      </c>
      <c r="K26" s="4">
        <v>72.5</v>
      </c>
      <c r="L26" s="3">
        <v>202407</v>
      </c>
      <c r="M26" s="3">
        <v>202408</v>
      </c>
      <c r="N26" s="4">
        <v>24.1666666666667</v>
      </c>
      <c r="O26" s="4">
        <v>24.1666666666666</v>
      </c>
    </row>
    <row r="27" spans="1:15">
      <c r="A27" s="8">
        <v>729284</v>
      </c>
      <c r="B27" s="2">
        <v>45473.7912384259</v>
      </c>
      <c r="C27" s="2">
        <v>45473.4583333333</v>
      </c>
      <c r="D27" s="2">
        <v>45656.7912384259</v>
      </c>
      <c r="E27" s="1">
        <v>81302</v>
      </c>
      <c r="F27" s="1" t="s">
        <v>26</v>
      </c>
      <c r="G27" s="9">
        <v>280</v>
      </c>
      <c r="H27" s="1" t="s">
        <v>27</v>
      </c>
      <c r="I27" s="1" t="s">
        <v>721</v>
      </c>
      <c r="J27" s="4">
        <v>6</v>
      </c>
      <c r="K27" s="4">
        <v>140</v>
      </c>
      <c r="L27" s="3">
        <v>202407</v>
      </c>
      <c r="M27" s="3" t="s">
        <v>291</v>
      </c>
      <c r="N27" s="4">
        <v>23.3333333333333</v>
      </c>
      <c r="O27" s="4">
        <v>93.3333333333337</v>
      </c>
    </row>
    <row r="28" spans="1:15">
      <c r="A28" s="8">
        <v>726093</v>
      </c>
      <c r="B28" s="2">
        <v>45470.6062037037</v>
      </c>
      <c r="C28" s="2">
        <v>45473.5490625</v>
      </c>
      <c r="D28" s="2">
        <v>45565.5490625</v>
      </c>
      <c r="E28" s="1">
        <v>8804</v>
      </c>
      <c r="F28" s="1" t="s">
        <v>26</v>
      </c>
      <c r="G28" s="9">
        <v>145</v>
      </c>
      <c r="H28" s="1" t="s">
        <v>27</v>
      </c>
      <c r="I28" s="1" t="s">
        <v>720</v>
      </c>
      <c r="J28" s="4">
        <v>3</v>
      </c>
      <c r="K28" s="4">
        <v>72.5</v>
      </c>
      <c r="L28" s="3">
        <v>202407</v>
      </c>
      <c r="M28" s="3">
        <v>202408</v>
      </c>
      <c r="N28" s="4">
        <v>24.1666666666667</v>
      </c>
      <c r="O28" s="4">
        <v>24.1666666666666</v>
      </c>
    </row>
    <row r="29" spans="1:15">
      <c r="A29" s="8">
        <v>729272</v>
      </c>
      <c r="B29" s="2">
        <v>45473.7864699074</v>
      </c>
      <c r="C29" s="2">
        <v>45473.7847916667</v>
      </c>
      <c r="D29" s="2">
        <v>45565.7864699074</v>
      </c>
      <c r="E29" s="1">
        <v>8509</v>
      </c>
      <c r="F29" s="1" t="s">
        <v>26</v>
      </c>
      <c r="G29" s="9">
        <v>145</v>
      </c>
      <c r="H29" s="1" t="s">
        <v>27</v>
      </c>
      <c r="I29" s="1" t="s">
        <v>720</v>
      </c>
      <c r="J29" s="4">
        <v>3</v>
      </c>
      <c r="K29" s="4">
        <v>72.5</v>
      </c>
      <c r="L29" s="3">
        <v>202407</v>
      </c>
      <c r="M29" s="3">
        <v>202408</v>
      </c>
      <c r="N29" s="4">
        <v>24.1666666666667</v>
      </c>
      <c r="O29" s="4">
        <v>24.1666666666666</v>
      </c>
    </row>
    <row r="30" spans="1:15">
      <c r="A30" s="8">
        <v>725364</v>
      </c>
      <c r="B30" s="2">
        <v>45469.7477199074</v>
      </c>
      <c r="C30" s="2">
        <v>45474.4583333333</v>
      </c>
      <c r="D30" s="2">
        <v>45505.4583333333</v>
      </c>
      <c r="E30" s="1">
        <v>71410</v>
      </c>
      <c r="F30" s="1" t="s">
        <v>26</v>
      </c>
      <c r="G30" s="9">
        <v>50</v>
      </c>
      <c r="H30" s="1" t="s">
        <v>27</v>
      </c>
      <c r="I30" s="1" t="s">
        <v>723</v>
      </c>
      <c r="J30" s="4">
        <v>1</v>
      </c>
      <c r="K30" s="4">
        <v>25</v>
      </c>
      <c r="L30" s="3">
        <v>202407</v>
      </c>
      <c r="M30" s="3" t="s">
        <v>29</v>
      </c>
      <c r="N30" s="4">
        <v>25</v>
      </c>
      <c r="O30" s="4">
        <v>0</v>
      </c>
    </row>
    <row r="31" spans="1:15">
      <c r="A31" s="8">
        <v>728167</v>
      </c>
      <c r="B31" s="2">
        <v>45472.8547685185</v>
      </c>
      <c r="C31" s="2">
        <v>45475.8521064815</v>
      </c>
      <c r="D31" s="2">
        <v>45506.8521064815</v>
      </c>
      <c r="E31" s="1">
        <v>72404</v>
      </c>
      <c r="F31" s="1" t="s">
        <v>26</v>
      </c>
      <c r="G31" s="9">
        <v>50</v>
      </c>
      <c r="H31" s="1" t="s">
        <v>27</v>
      </c>
      <c r="I31" s="1" t="s">
        <v>723</v>
      </c>
      <c r="J31" s="4">
        <v>1</v>
      </c>
      <c r="K31" s="4">
        <v>25</v>
      </c>
      <c r="L31" s="3">
        <v>202407</v>
      </c>
      <c r="M31" s="3" t="s">
        <v>29</v>
      </c>
      <c r="N31" s="4">
        <v>25</v>
      </c>
      <c r="O31" s="4">
        <v>0</v>
      </c>
    </row>
    <row r="32" spans="1:15">
      <c r="A32" s="8">
        <v>729584</v>
      </c>
      <c r="B32" s="2">
        <v>45473.9471296296</v>
      </c>
      <c r="C32" s="2">
        <v>45476.9400231481</v>
      </c>
      <c r="D32" s="2">
        <v>45507.9400231481</v>
      </c>
      <c r="E32" s="1">
        <v>82307</v>
      </c>
      <c r="F32" s="1" t="s">
        <v>26</v>
      </c>
      <c r="G32" s="9">
        <v>50</v>
      </c>
      <c r="H32" s="1" t="s">
        <v>27</v>
      </c>
      <c r="I32" s="1" t="s">
        <v>723</v>
      </c>
      <c r="J32" s="4">
        <v>1</v>
      </c>
      <c r="K32" s="4">
        <v>25</v>
      </c>
      <c r="L32" s="3">
        <v>202407</v>
      </c>
      <c r="M32" s="3" t="s">
        <v>29</v>
      </c>
      <c r="N32" s="4">
        <v>25</v>
      </c>
      <c r="O32" s="4">
        <v>0</v>
      </c>
    </row>
    <row r="33" spans="1:15">
      <c r="A33" s="8">
        <v>743879</v>
      </c>
      <c r="B33" s="2">
        <v>45492.8709606481</v>
      </c>
      <c r="C33" s="2">
        <v>45488.75</v>
      </c>
      <c r="D33" s="2">
        <v>45523.8709606481</v>
      </c>
      <c r="E33" s="8">
        <v>7802</v>
      </c>
      <c r="F33" s="1" t="s">
        <v>26</v>
      </c>
      <c r="G33" s="9">
        <v>80</v>
      </c>
      <c r="H33" s="1" t="s">
        <v>27</v>
      </c>
      <c r="I33" s="1" t="s">
        <v>725</v>
      </c>
      <c r="J33" s="4">
        <v>1</v>
      </c>
      <c r="K33" s="4">
        <v>40</v>
      </c>
      <c r="L33" s="3">
        <v>202407</v>
      </c>
      <c r="M33" s="3" t="s">
        <v>29</v>
      </c>
      <c r="N33" s="4">
        <v>40</v>
      </c>
      <c r="O33" s="4">
        <v>0</v>
      </c>
    </row>
    <row r="34" spans="1:15">
      <c r="A34" s="8">
        <v>744515</v>
      </c>
      <c r="B34" s="2">
        <v>45493.7280439815</v>
      </c>
      <c r="C34" s="2">
        <v>45488.75</v>
      </c>
      <c r="D34" s="2">
        <v>45524.7280439815</v>
      </c>
      <c r="E34" s="8">
        <v>7803</v>
      </c>
      <c r="F34" s="1" t="s">
        <v>26</v>
      </c>
      <c r="G34" s="9">
        <v>50</v>
      </c>
      <c r="H34" s="1" t="s">
        <v>27</v>
      </c>
      <c r="I34" s="1" t="s">
        <v>723</v>
      </c>
      <c r="J34" s="4">
        <v>1</v>
      </c>
      <c r="K34" s="4">
        <v>25</v>
      </c>
      <c r="L34" s="3">
        <v>202407</v>
      </c>
      <c r="M34" s="3" t="s">
        <v>29</v>
      </c>
      <c r="N34" s="4">
        <v>25</v>
      </c>
      <c r="O34" s="4">
        <v>0</v>
      </c>
    </row>
    <row r="35" spans="1:15">
      <c r="A35" s="8">
        <v>744242</v>
      </c>
      <c r="B35" s="2">
        <v>45493.4173032407</v>
      </c>
      <c r="C35" s="2">
        <v>45488.75</v>
      </c>
      <c r="D35" s="2">
        <v>45524.4173032407</v>
      </c>
      <c r="E35" s="8">
        <v>7804</v>
      </c>
      <c r="F35" s="1" t="s">
        <v>26</v>
      </c>
      <c r="G35" s="9">
        <v>80</v>
      </c>
      <c r="H35" s="1" t="s">
        <v>27</v>
      </c>
      <c r="I35" s="1" t="s">
        <v>725</v>
      </c>
      <c r="J35" s="4">
        <v>1</v>
      </c>
      <c r="K35" s="4">
        <v>40</v>
      </c>
      <c r="L35" s="3">
        <v>202407</v>
      </c>
      <c r="M35" s="3" t="s">
        <v>29</v>
      </c>
      <c r="N35" s="4">
        <v>40</v>
      </c>
      <c r="O35" s="4">
        <v>0</v>
      </c>
    </row>
    <row r="36" spans="1:15">
      <c r="A36" s="8">
        <v>731841</v>
      </c>
      <c r="B36" s="2">
        <v>45476.802037037</v>
      </c>
      <c r="C36" s="2">
        <v>45374.4583333333</v>
      </c>
      <c r="D36" s="2">
        <v>45507.802037037</v>
      </c>
      <c r="E36" s="8">
        <v>7810</v>
      </c>
      <c r="F36" s="1" t="s">
        <v>26</v>
      </c>
      <c r="G36" s="9">
        <v>50</v>
      </c>
      <c r="H36" s="1" t="s">
        <v>27</v>
      </c>
      <c r="I36" s="1" t="s">
        <v>723</v>
      </c>
      <c r="J36" s="4">
        <v>1</v>
      </c>
      <c r="K36" s="4">
        <v>25</v>
      </c>
      <c r="L36" s="3">
        <v>202407</v>
      </c>
      <c r="M36" s="3" t="s">
        <v>29</v>
      </c>
      <c r="N36" s="4">
        <v>25</v>
      </c>
      <c r="O36" s="4">
        <v>0</v>
      </c>
    </row>
    <row r="37" spans="1:15">
      <c r="A37" s="8">
        <v>735596</v>
      </c>
      <c r="B37" s="2">
        <v>45481.8726041667</v>
      </c>
      <c r="C37" s="2">
        <v>45486.9715856481</v>
      </c>
      <c r="D37" s="2">
        <v>45517.9715856481</v>
      </c>
      <c r="E37" s="8">
        <v>8201</v>
      </c>
      <c r="F37" s="1" t="s">
        <v>26</v>
      </c>
      <c r="G37" s="9">
        <v>50</v>
      </c>
      <c r="H37" s="1" t="s">
        <v>27</v>
      </c>
      <c r="I37" s="1" t="s">
        <v>723</v>
      </c>
      <c r="J37" s="4">
        <v>1</v>
      </c>
      <c r="K37" s="4">
        <v>25</v>
      </c>
      <c r="L37" s="3">
        <v>202407</v>
      </c>
      <c r="M37" s="3" t="s">
        <v>29</v>
      </c>
      <c r="N37" s="4">
        <v>25</v>
      </c>
      <c r="O37" s="4">
        <v>0</v>
      </c>
    </row>
    <row r="38" spans="1:15">
      <c r="A38" s="8">
        <v>732724</v>
      </c>
      <c r="B38" s="2">
        <v>45477.9120833333</v>
      </c>
      <c r="C38" s="2">
        <v>45476.4583333333</v>
      </c>
      <c r="D38" s="2">
        <v>45508.9120833333</v>
      </c>
      <c r="E38" s="8">
        <v>8205</v>
      </c>
      <c r="F38" s="1" t="s">
        <v>26</v>
      </c>
      <c r="G38" s="9">
        <v>50</v>
      </c>
      <c r="H38" s="1" t="s">
        <v>27</v>
      </c>
      <c r="I38" s="1" t="s">
        <v>723</v>
      </c>
      <c r="J38" s="4">
        <v>1</v>
      </c>
      <c r="K38" s="4">
        <v>25</v>
      </c>
      <c r="L38" s="3">
        <v>202407</v>
      </c>
      <c r="M38" s="3" t="s">
        <v>29</v>
      </c>
      <c r="N38" s="4">
        <v>25</v>
      </c>
      <c r="O38" s="4">
        <v>0</v>
      </c>
    </row>
    <row r="39" spans="1:15">
      <c r="A39" s="8">
        <v>739039</v>
      </c>
      <c r="B39" s="2">
        <v>45486.9551736111</v>
      </c>
      <c r="C39" s="2">
        <v>45483.8330208333</v>
      </c>
      <c r="D39" s="2">
        <v>45517.9551736111</v>
      </c>
      <c r="E39" s="8">
        <v>8302</v>
      </c>
      <c r="F39" s="1" t="s">
        <v>26</v>
      </c>
      <c r="G39" s="9">
        <v>50</v>
      </c>
      <c r="H39" s="1" t="s">
        <v>27</v>
      </c>
      <c r="I39" s="1" t="s">
        <v>723</v>
      </c>
      <c r="J39" s="4">
        <v>1</v>
      </c>
      <c r="K39" s="4">
        <v>25</v>
      </c>
      <c r="L39" s="3">
        <v>202407</v>
      </c>
      <c r="M39" s="3" t="s">
        <v>29</v>
      </c>
      <c r="N39" s="4">
        <v>25</v>
      </c>
      <c r="O39" s="4">
        <v>0</v>
      </c>
    </row>
    <row r="40" spans="1:15">
      <c r="A40" s="8">
        <v>731394</v>
      </c>
      <c r="B40" s="2">
        <v>45475.9659722222</v>
      </c>
      <c r="C40" s="2">
        <v>45475.4655787037</v>
      </c>
      <c r="D40" s="2">
        <v>45506.9659722222</v>
      </c>
      <c r="E40" s="8">
        <v>8303</v>
      </c>
      <c r="F40" s="1" t="s">
        <v>26</v>
      </c>
      <c r="G40" s="9">
        <v>50</v>
      </c>
      <c r="H40" s="1" t="s">
        <v>27</v>
      </c>
      <c r="I40" s="1" t="s">
        <v>723</v>
      </c>
      <c r="J40" s="4">
        <v>1</v>
      </c>
      <c r="K40" s="4">
        <v>25</v>
      </c>
      <c r="L40" s="3">
        <v>202407</v>
      </c>
      <c r="M40" s="3" t="s">
        <v>29</v>
      </c>
      <c r="N40" s="4">
        <v>25</v>
      </c>
      <c r="O40" s="4">
        <v>0</v>
      </c>
    </row>
    <row r="41" spans="1:15">
      <c r="A41" s="8">
        <v>751841</v>
      </c>
      <c r="B41" s="2">
        <v>45504.4228009259</v>
      </c>
      <c r="C41" s="2">
        <v>45503.9809027778</v>
      </c>
      <c r="D41" s="2">
        <v>45535.4228009259</v>
      </c>
      <c r="E41" s="8">
        <v>8305</v>
      </c>
      <c r="F41" s="1" t="s">
        <v>26</v>
      </c>
      <c r="G41" s="9">
        <v>50</v>
      </c>
      <c r="H41" s="1" t="s">
        <v>27</v>
      </c>
      <c r="I41" s="1" t="s">
        <v>723</v>
      </c>
      <c r="J41" s="4">
        <v>1</v>
      </c>
      <c r="K41" s="4">
        <v>25</v>
      </c>
      <c r="L41" s="3">
        <v>202407</v>
      </c>
      <c r="M41" s="3" t="s">
        <v>29</v>
      </c>
      <c r="N41" s="4">
        <v>25</v>
      </c>
      <c r="O41" s="4">
        <v>0</v>
      </c>
    </row>
    <row r="42" spans="1:15">
      <c r="A42" s="8">
        <v>751707</v>
      </c>
      <c r="B42" s="2">
        <v>45503.9598263889</v>
      </c>
      <c r="C42" s="2">
        <v>45503.9583333333</v>
      </c>
      <c r="D42" s="2">
        <v>45534.9598263889</v>
      </c>
      <c r="E42" s="8">
        <v>8308</v>
      </c>
      <c r="F42" s="1" t="s">
        <v>26</v>
      </c>
      <c r="G42" s="9">
        <v>50</v>
      </c>
      <c r="H42" s="1" t="s">
        <v>27</v>
      </c>
      <c r="I42" s="1" t="s">
        <v>723</v>
      </c>
      <c r="J42" s="4">
        <v>1</v>
      </c>
      <c r="K42" s="4">
        <v>25</v>
      </c>
      <c r="L42" s="3">
        <v>202407</v>
      </c>
      <c r="M42" s="3" t="s">
        <v>29</v>
      </c>
      <c r="N42" s="4">
        <v>25</v>
      </c>
      <c r="O42" s="4">
        <v>0</v>
      </c>
    </row>
    <row r="43" spans="1:15">
      <c r="A43" s="8">
        <v>745261</v>
      </c>
      <c r="B43" s="2">
        <v>45494.708912037</v>
      </c>
      <c r="C43" s="2">
        <v>45374.4583333333</v>
      </c>
      <c r="D43" s="2">
        <v>45525.708912037</v>
      </c>
      <c r="E43" s="8">
        <v>8310</v>
      </c>
      <c r="F43" s="1" t="s">
        <v>26</v>
      </c>
      <c r="G43" s="9">
        <v>80</v>
      </c>
      <c r="H43" s="1" t="s">
        <v>27</v>
      </c>
      <c r="I43" s="1" t="s">
        <v>725</v>
      </c>
      <c r="J43" s="4">
        <v>1</v>
      </c>
      <c r="K43" s="4">
        <v>40</v>
      </c>
      <c r="L43" s="3">
        <v>202407</v>
      </c>
      <c r="M43" s="3" t="s">
        <v>29</v>
      </c>
      <c r="N43" s="4">
        <v>40</v>
      </c>
      <c r="O43" s="4">
        <v>0</v>
      </c>
    </row>
    <row r="44" spans="1:15">
      <c r="A44" s="8">
        <v>746945</v>
      </c>
      <c r="B44" s="2">
        <v>45496.9178935185</v>
      </c>
      <c r="C44" s="2">
        <v>45494.7171180556</v>
      </c>
      <c r="D44" s="2">
        <v>45527.9178935185</v>
      </c>
      <c r="E44" s="8">
        <v>8310</v>
      </c>
      <c r="F44" s="1" t="s">
        <v>26</v>
      </c>
      <c r="G44" s="9">
        <v>50</v>
      </c>
      <c r="H44" s="1" t="s">
        <v>27</v>
      </c>
      <c r="I44" s="1" t="s">
        <v>723</v>
      </c>
      <c r="J44" s="4">
        <v>1</v>
      </c>
      <c r="K44" s="4">
        <v>25</v>
      </c>
      <c r="L44" s="3">
        <v>202407</v>
      </c>
      <c r="M44" s="3" t="s">
        <v>29</v>
      </c>
      <c r="N44" s="4">
        <v>25</v>
      </c>
      <c r="O44" s="4">
        <v>0</v>
      </c>
    </row>
    <row r="45" spans="1:15">
      <c r="A45" s="8">
        <v>730229</v>
      </c>
      <c r="B45" s="2">
        <v>45474.7861458333</v>
      </c>
      <c r="C45" s="2">
        <v>45374.4583333333</v>
      </c>
      <c r="D45" s="2">
        <v>45505.7861458333</v>
      </c>
      <c r="E45" s="8">
        <v>8403</v>
      </c>
      <c r="F45" s="1" t="s">
        <v>26</v>
      </c>
      <c r="G45" s="9">
        <v>50</v>
      </c>
      <c r="H45" s="1" t="s">
        <v>27</v>
      </c>
      <c r="I45" s="1" t="s">
        <v>723</v>
      </c>
      <c r="J45" s="4">
        <v>1</v>
      </c>
      <c r="K45" s="4">
        <v>25</v>
      </c>
      <c r="L45" s="3">
        <v>202407</v>
      </c>
      <c r="M45" s="3" t="s">
        <v>29</v>
      </c>
      <c r="N45" s="4">
        <v>25</v>
      </c>
      <c r="O45" s="4">
        <v>0</v>
      </c>
    </row>
    <row r="46" spans="1:15">
      <c r="A46" s="8">
        <v>744607</v>
      </c>
      <c r="B46" s="2">
        <v>45493.8267939815</v>
      </c>
      <c r="C46" s="2">
        <v>45374.4583333333</v>
      </c>
      <c r="D46" s="2">
        <v>45585.8267939815</v>
      </c>
      <c r="E46" s="8">
        <v>8405</v>
      </c>
      <c r="F46" s="1" t="s">
        <v>26</v>
      </c>
      <c r="G46" s="9">
        <v>145</v>
      </c>
      <c r="H46" s="1" t="s">
        <v>27</v>
      </c>
      <c r="I46" s="1" t="s">
        <v>720</v>
      </c>
      <c r="J46" s="4">
        <v>3</v>
      </c>
      <c r="K46" s="4">
        <v>72.5</v>
      </c>
      <c r="L46" s="3">
        <v>202407</v>
      </c>
      <c r="M46" s="3" t="s">
        <v>287</v>
      </c>
      <c r="N46" s="4">
        <v>24.1666666666667</v>
      </c>
      <c r="O46" s="4">
        <v>48.3333333333333</v>
      </c>
    </row>
    <row r="47" spans="1:15">
      <c r="A47" s="8">
        <v>740696</v>
      </c>
      <c r="B47" s="2">
        <v>45488.9195138889</v>
      </c>
      <c r="C47" s="2">
        <v>45474.4985532407</v>
      </c>
      <c r="D47" s="2">
        <v>45580.9195138889</v>
      </c>
      <c r="E47" s="8">
        <v>8407</v>
      </c>
      <c r="F47" s="1" t="s">
        <v>26</v>
      </c>
      <c r="G47" s="9">
        <v>145</v>
      </c>
      <c r="H47" s="1" t="s">
        <v>27</v>
      </c>
      <c r="I47" s="1" t="s">
        <v>720</v>
      </c>
      <c r="J47" s="4">
        <v>3</v>
      </c>
      <c r="K47" s="4">
        <v>72.5</v>
      </c>
      <c r="L47" s="3">
        <v>202407</v>
      </c>
      <c r="M47" s="3" t="s">
        <v>287</v>
      </c>
      <c r="N47" s="4">
        <v>24.1666666666667</v>
      </c>
      <c r="O47" s="4">
        <v>48.3333333333333</v>
      </c>
    </row>
    <row r="48" spans="1:15">
      <c r="A48" s="8">
        <v>734514</v>
      </c>
      <c r="B48" s="2">
        <v>45480.4948842593</v>
      </c>
      <c r="C48" s="2">
        <v>45480.4583333333</v>
      </c>
      <c r="D48" s="2">
        <v>45511.4948842593</v>
      </c>
      <c r="E48" s="8">
        <v>8409</v>
      </c>
      <c r="F48" s="1" t="s">
        <v>26</v>
      </c>
      <c r="G48" s="9">
        <v>50</v>
      </c>
      <c r="H48" s="1" t="s">
        <v>27</v>
      </c>
      <c r="I48" s="1" t="s">
        <v>723</v>
      </c>
      <c r="J48" s="4">
        <v>1</v>
      </c>
      <c r="K48" s="4">
        <v>25</v>
      </c>
      <c r="L48" s="3">
        <v>202407</v>
      </c>
      <c r="M48" s="3" t="s">
        <v>29</v>
      </c>
      <c r="N48" s="4">
        <v>25</v>
      </c>
      <c r="O48" s="4">
        <v>0</v>
      </c>
    </row>
    <row r="49" spans="1:15">
      <c r="A49" s="8">
        <v>737461</v>
      </c>
      <c r="B49" s="2">
        <v>45484.8267824074</v>
      </c>
      <c r="C49" s="2">
        <v>45487.8260532407</v>
      </c>
      <c r="D49" s="2">
        <v>45518.8260532407</v>
      </c>
      <c r="E49" s="8">
        <v>8410</v>
      </c>
      <c r="F49" s="1" t="s">
        <v>26</v>
      </c>
      <c r="G49" s="9">
        <v>50</v>
      </c>
      <c r="H49" s="1" t="s">
        <v>27</v>
      </c>
      <c r="I49" s="1" t="s">
        <v>723</v>
      </c>
      <c r="J49" s="4">
        <v>1</v>
      </c>
      <c r="K49" s="4">
        <v>25</v>
      </c>
      <c r="L49" s="3">
        <v>202407</v>
      </c>
      <c r="M49" s="3" t="s">
        <v>29</v>
      </c>
      <c r="N49" s="4">
        <v>25</v>
      </c>
      <c r="O49" s="4">
        <v>0</v>
      </c>
    </row>
    <row r="50" spans="1:15">
      <c r="A50" s="8">
        <v>748517</v>
      </c>
      <c r="B50" s="2">
        <v>45499.6654282407</v>
      </c>
      <c r="C50" s="2">
        <v>45502.5035300926</v>
      </c>
      <c r="D50" s="2">
        <v>45533.5035300926</v>
      </c>
      <c r="E50" s="8">
        <v>8506</v>
      </c>
      <c r="F50" s="1" t="s">
        <v>26</v>
      </c>
      <c r="G50" s="9">
        <v>50</v>
      </c>
      <c r="H50" s="1" t="s">
        <v>27</v>
      </c>
      <c r="I50" s="1" t="s">
        <v>723</v>
      </c>
      <c r="J50" s="4">
        <v>1</v>
      </c>
      <c r="K50" s="4">
        <v>25</v>
      </c>
      <c r="L50" s="3">
        <v>202407</v>
      </c>
      <c r="M50" s="3" t="s">
        <v>29</v>
      </c>
      <c r="N50" s="4">
        <v>25</v>
      </c>
      <c r="O50" s="4">
        <v>0</v>
      </c>
    </row>
    <row r="51" spans="1:15">
      <c r="A51" s="8">
        <v>735996</v>
      </c>
      <c r="B51" s="2">
        <v>45482.7113888889</v>
      </c>
      <c r="C51" s="2">
        <v>45374.4583333333</v>
      </c>
      <c r="D51" s="2">
        <v>45513.7113888889</v>
      </c>
      <c r="E51" s="8">
        <v>8507</v>
      </c>
      <c r="F51" s="1" t="s">
        <v>26</v>
      </c>
      <c r="G51" s="9">
        <v>50</v>
      </c>
      <c r="H51" s="1" t="s">
        <v>27</v>
      </c>
      <c r="I51" s="1" t="s">
        <v>723</v>
      </c>
      <c r="J51" s="4">
        <v>1</v>
      </c>
      <c r="K51" s="4">
        <v>25</v>
      </c>
      <c r="L51" s="3">
        <v>202407</v>
      </c>
      <c r="M51" s="3" t="s">
        <v>29</v>
      </c>
      <c r="N51" s="4">
        <v>25</v>
      </c>
      <c r="O51" s="4">
        <v>0</v>
      </c>
    </row>
    <row r="52" spans="1:15">
      <c r="A52" s="8">
        <v>744425</v>
      </c>
      <c r="B52" s="2">
        <v>45493.6512037037</v>
      </c>
      <c r="C52" s="2">
        <v>45496.6413425926</v>
      </c>
      <c r="D52" s="2">
        <v>45527.6413425926</v>
      </c>
      <c r="E52" s="8">
        <v>8508</v>
      </c>
      <c r="F52" s="1" t="s">
        <v>26</v>
      </c>
      <c r="G52" s="9">
        <v>50</v>
      </c>
      <c r="H52" s="1" t="s">
        <v>27</v>
      </c>
      <c r="I52" s="1" t="s">
        <v>723</v>
      </c>
      <c r="J52" s="4">
        <v>1</v>
      </c>
      <c r="K52" s="4">
        <v>25</v>
      </c>
      <c r="L52" s="3">
        <v>202407</v>
      </c>
      <c r="M52" s="3" t="s">
        <v>29</v>
      </c>
      <c r="N52" s="4">
        <v>25</v>
      </c>
      <c r="O52" s="4">
        <v>0</v>
      </c>
    </row>
    <row r="53" spans="1:15">
      <c r="A53" s="8">
        <v>732423</v>
      </c>
      <c r="B53" s="2">
        <v>45477.7088310185</v>
      </c>
      <c r="C53" s="2">
        <v>45478.8421875</v>
      </c>
      <c r="D53" s="2">
        <v>45509.8421875</v>
      </c>
      <c r="E53" s="8">
        <v>8510</v>
      </c>
      <c r="F53" s="1" t="s">
        <v>26</v>
      </c>
      <c r="G53" s="9">
        <v>50</v>
      </c>
      <c r="H53" s="1" t="s">
        <v>27</v>
      </c>
      <c r="I53" s="1" t="s">
        <v>723</v>
      </c>
      <c r="J53" s="4">
        <v>1</v>
      </c>
      <c r="K53" s="4">
        <v>25</v>
      </c>
      <c r="L53" s="3">
        <v>202407</v>
      </c>
      <c r="M53" s="3" t="s">
        <v>29</v>
      </c>
      <c r="N53" s="4">
        <v>25</v>
      </c>
      <c r="O53" s="4">
        <v>0</v>
      </c>
    </row>
    <row r="54" spans="1:15">
      <c r="A54" s="8">
        <v>739302</v>
      </c>
      <c r="B54" s="2">
        <v>45487.546724537</v>
      </c>
      <c r="C54" s="2">
        <v>45442.5184143518</v>
      </c>
      <c r="D54" s="2">
        <v>45518.546724537</v>
      </c>
      <c r="E54" s="8">
        <v>8601</v>
      </c>
      <c r="F54" s="1" t="s">
        <v>26</v>
      </c>
      <c r="G54" s="9">
        <v>50</v>
      </c>
      <c r="H54" s="1" t="s">
        <v>27</v>
      </c>
      <c r="I54" s="1" t="s">
        <v>723</v>
      </c>
      <c r="J54" s="4">
        <v>1</v>
      </c>
      <c r="K54" s="4">
        <v>25</v>
      </c>
      <c r="L54" s="3">
        <v>202407</v>
      </c>
      <c r="M54" s="3" t="s">
        <v>29</v>
      </c>
      <c r="N54" s="4">
        <v>25</v>
      </c>
      <c r="O54" s="4">
        <v>0</v>
      </c>
    </row>
    <row r="55" spans="1:15">
      <c r="A55" s="8">
        <v>739775</v>
      </c>
      <c r="B55" s="2">
        <v>45487.9037962963</v>
      </c>
      <c r="C55" s="2">
        <v>45487.8718171296</v>
      </c>
      <c r="D55" s="2">
        <v>45518.9037962963</v>
      </c>
      <c r="E55" s="8">
        <v>8602</v>
      </c>
      <c r="F55" s="1" t="s">
        <v>26</v>
      </c>
      <c r="G55" s="9">
        <v>50</v>
      </c>
      <c r="H55" s="1" t="s">
        <v>27</v>
      </c>
      <c r="I55" s="1" t="s">
        <v>723</v>
      </c>
      <c r="J55" s="4">
        <v>1</v>
      </c>
      <c r="K55" s="4">
        <v>25</v>
      </c>
      <c r="L55" s="3">
        <v>202407</v>
      </c>
      <c r="M55" s="3" t="s">
        <v>29</v>
      </c>
      <c r="N55" s="4">
        <v>25</v>
      </c>
      <c r="O55" s="4">
        <v>0</v>
      </c>
    </row>
    <row r="56" spans="1:15">
      <c r="A56" s="8">
        <v>749343</v>
      </c>
      <c r="B56" s="2">
        <v>45500.7265393519</v>
      </c>
      <c r="C56" s="2">
        <v>45503.6008449074</v>
      </c>
      <c r="D56" s="2">
        <v>45534.6008449074</v>
      </c>
      <c r="E56" s="8">
        <v>8609</v>
      </c>
      <c r="F56" s="1" t="s">
        <v>26</v>
      </c>
      <c r="G56" s="9">
        <v>50</v>
      </c>
      <c r="H56" s="1" t="s">
        <v>27</v>
      </c>
      <c r="I56" s="1" t="s">
        <v>723</v>
      </c>
      <c r="J56" s="4">
        <v>1</v>
      </c>
      <c r="K56" s="4">
        <v>25</v>
      </c>
      <c r="L56" s="3">
        <v>202407</v>
      </c>
      <c r="M56" s="3" t="s">
        <v>29</v>
      </c>
      <c r="N56" s="4">
        <v>25</v>
      </c>
      <c r="O56" s="4">
        <v>0</v>
      </c>
    </row>
    <row r="57" spans="1:15">
      <c r="A57" s="8">
        <v>744736</v>
      </c>
      <c r="B57" s="2">
        <v>45493.921087963</v>
      </c>
      <c r="C57" s="2">
        <v>45495.8280439815</v>
      </c>
      <c r="D57" s="2">
        <v>45526.8280439815</v>
      </c>
      <c r="E57" s="8">
        <v>8610</v>
      </c>
      <c r="F57" s="1" t="s">
        <v>26</v>
      </c>
      <c r="G57" s="9">
        <v>50</v>
      </c>
      <c r="H57" s="1" t="s">
        <v>27</v>
      </c>
      <c r="I57" s="1" t="s">
        <v>723</v>
      </c>
      <c r="J57" s="4">
        <v>1</v>
      </c>
      <c r="K57" s="4">
        <v>25</v>
      </c>
      <c r="L57" s="3">
        <v>202407</v>
      </c>
      <c r="M57" s="3" t="s">
        <v>29</v>
      </c>
      <c r="N57" s="4">
        <v>25</v>
      </c>
      <c r="O57" s="4">
        <v>0</v>
      </c>
    </row>
    <row r="58" spans="1:15">
      <c r="A58" s="8">
        <v>732514</v>
      </c>
      <c r="B58" s="2">
        <v>45477.7763194444</v>
      </c>
      <c r="C58" s="2">
        <v>45478.7678125</v>
      </c>
      <c r="D58" s="2">
        <v>45509.7678125</v>
      </c>
      <c r="E58" s="8">
        <v>8707</v>
      </c>
      <c r="F58" s="1" t="s">
        <v>26</v>
      </c>
      <c r="G58" s="9">
        <v>50</v>
      </c>
      <c r="H58" s="1" t="s">
        <v>27</v>
      </c>
      <c r="I58" s="1" t="s">
        <v>723</v>
      </c>
      <c r="J58" s="4">
        <v>1</v>
      </c>
      <c r="K58" s="4">
        <v>25</v>
      </c>
      <c r="L58" s="3">
        <v>202407</v>
      </c>
      <c r="M58" s="3" t="s">
        <v>29</v>
      </c>
      <c r="N58" s="4">
        <v>25</v>
      </c>
      <c r="O58" s="4">
        <v>0</v>
      </c>
    </row>
    <row r="59" spans="1:15">
      <c r="A59" s="8">
        <v>738858</v>
      </c>
      <c r="B59" s="2">
        <v>45486.8204050926</v>
      </c>
      <c r="C59" s="2">
        <v>45486.8189814815</v>
      </c>
      <c r="D59" s="2">
        <v>45517.8204050926</v>
      </c>
      <c r="E59" s="8">
        <v>8708</v>
      </c>
      <c r="F59" s="1" t="s">
        <v>26</v>
      </c>
      <c r="G59" s="9">
        <v>80</v>
      </c>
      <c r="H59" s="1" t="s">
        <v>27</v>
      </c>
      <c r="I59" s="1" t="s">
        <v>725</v>
      </c>
      <c r="J59" s="4">
        <v>1</v>
      </c>
      <c r="K59" s="4">
        <v>40</v>
      </c>
      <c r="L59" s="3">
        <v>202407</v>
      </c>
      <c r="M59" s="3" t="s">
        <v>29</v>
      </c>
      <c r="N59" s="4">
        <v>40</v>
      </c>
      <c r="O59" s="4">
        <v>0</v>
      </c>
    </row>
    <row r="60" spans="1:15">
      <c r="A60" s="8">
        <v>751538</v>
      </c>
      <c r="B60" s="2">
        <v>45503.8587037037</v>
      </c>
      <c r="C60" s="2">
        <v>45503.5061111111</v>
      </c>
      <c r="D60" s="2">
        <v>45534.8587037037</v>
      </c>
      <c r="E60" s="8">
        <v>8710</v>
      </c>
      <c r="F60" s="1" t="s">
        <v>26</v>
      </c>
      <c r="G60" s="9">
        <v>50</v>
      </c>
      <c r="H60" s="1" t="s">
        <v>27</v>
      </c>
      <c r="I60" s="1" t="s">
        <v>723</v>
      </c>
      <c r="J60" s="4">
        <v>1</v>
      </c>
      <c r="K60" s="4">
        <v>25</v>
      </c>
      <c r="L60" s="3">
        <v>202407</v>
      </c>
      <c r="M60" s="3" t="s">
        <v>29</v>
      </c>
      <c r="N60" s="4">
        <v>25</v>
      </c>
      <c r="O60" s="4">
        <v>0</v>
      </c>
    </row>
    <row r="61" spans="1:15">
      <c r="A61" s="8">
        <v>739233</v>
      </c>
      <c r="B61" s="2">
        <v>45487.4943287037</v>
      </c>
      <c r="C61" s="2">
        <v>45471.8121990741</v>
      </c>
      <c r="D61" s="2">
        <v>45579.4943287037</v>
      </c>
      <c r="E61" s="8">
        <v>8801</v>
      </c>
      <c r="F61" s="1" t="s">
        <v>26</v>
      </c>
      <c r="G61" s="9">
        <v>145</v>
      </c>
      <c r="H61" s="1" t="s">
        <v>27</v>
      </c>
      <c r="I61" s="1" t="s">
        <v>720</v>
      </c>
      <c r="J61" s="4">
        <v>3</v>
      </c>
      <c r="K61" s="4">
        <v>72.5</v>
      </c>
      <c r="L61" s="3">
        <v>202407</v>
      </c>
      <c r="M61" s="3" t="s">
        <v>287</v>
      </c>
      <c r="N61" s="4">
        <v>24.1666666666667</v>
      </c>
      <c r="O61" s="4">
        <v>48.3333333333333</v>
      </c>
    </row>
    <row r="62" spans="1:15">
      <c r="A62" s="8">
        <v>730431</v>
      </c>
      <c r="B62" s="2">
        <v>45474.8837847222</v>
      </c>
      <c r="C62" s="2">
        <v>45473.7868171296</v>
      </c>
      <c r="D62" s="2">
        <v>45505.8837847222</v>
      </c>
      <c r="E62" s="8">
        <v>8802</v>
      </c>
      <c r="F62" s="1" t="s">
        <v>26</v>
      </c>
      <c r="G62" s="9">
        <v>50</v>
      </c>
      <c r="H62" s="1" t="s">
        <v>27</v>
      </c>
      <c r="I62" s="1" t="s">
        <v>723</v>
      </c>
      <c r="J62" s="4">
        <v>1</v>
      </c>
      <c r="K62" s="4">
        <v>25</v>
      </c>
      <c r="L62" s="3">
        <v>202407</v>
      </c>
      <c r="M62" s="3" t="s">
        <v>29</v>
      </c>
      <c r="N62" s="4">
        <v>25</v>
      </c>
      <c r="O62" s="4">
        <v>0</v>
      </c>
    </row>
    <row r="63" spans="1:15">
      <c r="A63" s="8">
        <v>750893</v>
      </c>
      <c r="B63" s="2">
        <v>45502.8845138889</v>
      </c>
      <c r="C63" s="2">
        <v>45505.8837847222</v>
      </c>
      <c r="D63" s="2">
        <v>45536.8837847222</v>
      </c>
      <c r="E63" s="8">
        <v>8802</v>
      </c>
      <c r="F63" s="1" t="s">
        <v>26</v>
      </c>
      <c r="G63" s="9">
        <v>50</v>
      </c>
      <c r="H63" s="1" t="s">
        <v>27</v>
      </c>
      <c r="I63" s="1" t="s">
        <v>723</v>
      </c>
      <c r="J63" s="4">
        <v>1</v>
      </c>
      <c r="K63" s="4">
        <v>25</v>
      </c>
      <c r="L63" s="3" t="s">
        <v>29</v>
      </c>
      <c r="M63" s="3">
        <v>202408</v>
      </c>
      <c r="N63" s="4">
        <v>0</v>
      </c>
      <c r="O63" s="4">
        <v>25</v>
      </c>
    </row>
    <row r="64" spans="1:15">
      <c r="A64" s="8">
        <v>740035</v>
      </c>
      <c r="B64" s="2">
        <v>45488.4484490741</v>
      </c>
      <c r="C64" s="2">
        <v>45490.6991898148</v>
      </c>
      <c r="D64" s="2">
        <v>45521.6991898148</v>
      </c>
      <c r="E64" s="8">
        <v>8803</v>
      </c>
      <c r="F64" s="1" t="s">
        <v>26</v>
      </c>
      <c r="G64" s="9">
        <v>50</v>
      </c>
      <c r="H64" s="1" t="s">
        <v>27</v>
      </c>
      <c r="I64" s="1" t="s">
        <v>723</v>
      </c>
      <c r="J64" s="4">
        <v>1</v>
      </c>
      <c r="K64" s="4">
        <v>25</v>
      </c>
      <c r="L64" s="3">
        <v>202407</v>
      </c>
      <c r="M64" s="3" t="s">
        <v>29</v>
      </c>
      <c r="N64" s="4">
        <v>25</v>
      </c>
      <c r="O64" s="4">
        <v>0</v>
      </c>
    </row>
    <row r="65" spans="1:15">
      <c r="A65" s="8">
        <v>741975</v>
      </c>
      <c r="B65" s="2">
        <v>45490.6960069444</v>
      </c>
      <c r="C65" s="2">
        <v>45382.4583333333</v>
      </c>
      <c r="D65" s="2">
        <v>45521.6960069444</v>
      </c>
      <c r="E65" s="8">
        <v>8806</v>
      </c>
      <c r="F65" s="1" t="s">
        <v>26</v>
      </c>
      <c r="G65" s="9">
        <v>50</v>
      </c>
      <c r="H65" s="1" t="s">
        <v>27</v>
      </c>
      <c r="I65" s="1" t="s">
        <v>723</v>
      </c>
      <c r="J65" s="4">
        <v>1</v>
      </c>
      <c r="K65" s="4">
        <v>25</v>
      </c>
      <c r="L65" s="3">
        <v>202407</v>
      </c>
      <c r="M65" s="3" t="s">
        <v>29</v>
      </c>
      <c r="N65" s="4">
        <v>25</v>
      </c>
      <c r="O65" s="4">
        <v>0</v>
      </c>
    </row>
    <row r="66" spans="1:15">
      <c r="A66" s="8">
        <v>739315</v>
      </c>
      <c r="B66" s="2">
        <v>45487.554525463</v>
      </c>
      <c r="C66" s="2">
        <v>45486.9764930556</v>
      </c>
      <c r="D66" s="2">
        <v>45518.554525463</v>
      </c>
      <c r="E66" s="8">
        <v>8810</v>
      </c>
      <c r="F66" s="1" t="s">
        <v>26</v>
      </c>
      <c r="G66" s="9">
        <v>80</v>
      </c>
      <c r="H66" s="1" t="s">
        <v>27</v>
      </c>
      <c r="I66" s="1" t="s">
        <v>725</v>
      </c>
      <c r="J66" s="4">
        <v>1</v>
      </c>
      <c r="K66" s="4">
        <v>40</v>
      </c>
      <c r="L66" s="3">
        <v>202407</v>
      </c>
      <c r="M66" s="3" t="s">
        <v>29</v>
      </c>
      <c r="N66" s="4">
        <v>40</v>
      </c>
      <c r="O66" s="4">
        <v>0</v>
      </c>
    </row>
    <row r="67" spans="1:15">
      <c r="A67" s="8">
        <v>750961</v>
      </c>
      <c r="B67" s="2">
        <v>45502.9276041667</v>
      </c>
      <c r="C67" s="2">
        <v>45502.9081828704</v>
      </c>
      <c r="D67" s="2">
        <v>45533.9276041667</v>
      </c>
      <c r="E67" s="8">
        <v>8901</v>
      </c>
      <c r="F67" s="1" t="s">
        <v>26</v>
      </c>
      <c r="G67" s="9">
        <v>50</v>
      </c>
      <c r="H67" s="1" t="s">
        <v>27</v>
      </c>
      <c r="I67" s="1" t="s">
        <v>723</v>
      </c>
      <c r="J67" s="4">
        <v>1</v>
      </c>
      <c r="K67" s="4">
        <v>25</v>
      </c>
      <c r="L67" s="3">
        <v>202407</v>
      </c>
      <c r="M67" s="3" t="s">
        <v>29</v>
      </c>
      <c r="N67" s="4">
        <v>25</v>
      </c>
      <c r="O67" s="4">
        <v>0</v>
      </c>
    </row>
    <row r="68" spans="1:15">
      <c r="A68" s="8">
        <v>733421</v>
      </c>
      <c r="B68" s="2">
        <v>45478.8747569444</v>
      </c>
      <c r="C68" s="2">
        <v>45478.872662037</v>
      </c>
      <c r="D68" s="2">
        <v>45509.8747569444</v>
      </c>
      <c r="E68" s="8">
        <v>8902</v>
      </c>
      <c r="F68" s="1" t="s">
        <v>26</v>
      </c>
      <c r="G68" s="9">
        <v>50</v>
      </c>
      <c r="H68" s="1" t="s">
        <v>27</v>
      </c>
      <c r="I68" s="1" t="s">
        <v>723</v>
      </c>
      <c r="J68" s="4">
        <v>1</v>
      </c>
      <c r="K68" s="4">
        <v>25</v>
      </c>
      <c r="L68" s="3">
        <v>202407</v>
      </c>
      <c r="M68" s="3" t="s">
        <v>29</v>
      </c>
      <c r="N68" s="4">
        <v>25</v>
      </c>
      <c r="O68" s="4">
        <v>0</v>
      </c>
    </row>
    <row r="69" spans="1:15">
      <c r="A69" s="8">
        <v>748849</v>
      </c>
      <c r="B69" s="2">
        <v>45499.9152893519</v>
      </c>
      <c r="C69" s="2">
        <v>45502.9067708333</v>
      </c>
      <c r="D69" s="2">
        <v>45533.9067708333</v>
      </c>
      <c r="E69" s="8">
        <v>8903</v>
      </c>
      <c r="F69" s="1" t="s">
        <v>26</v>
      </c>
      <c r="G69" s="9">
        <v>50</v>
      </c>
      <c r="H69" s="1" t="s">
        <v>27</v>
      </c>
      <c r="I69" s="1" t="s">
        <v>723</v>
      </c>
      <c r="J69" s="4">
        <v>1</v>
      </c>
      <c r="K69" s="4">
        <v>25</v>
      </c>
      <c r="L69" s="3">
        <v>202407</v>
      </c>
      <c r="M69" s="3" t="s">
        <v>29</v>
      </c>
      <c r="N69" s="4">
        <v>25</v>
      </c>
      <c r="O69" s="4">
        <v>0</v>
      </c>
    </row>
    <row r="70" spans="1:15">
      <c r="A70" s="8">
        <v>736231</v>
      </c>
      <c r="B70" s="2">
        <v>45482.9077314815</v>
      </c>
      <c r="C70" s="2">
        <v>45510.9313078704</v>
      </c>
      <c r="D70" s="2">
        <v>45541.9313078704</v>
      </c>
      <c r="E70" s="8">
        <v>8904</v>
      </c>
      <c r="F70" s="1" t="s">
        <v>26</v>
      </c>
      <c r="G70" s="9">
        <v>50</v>
      </c>
      <c r="H70" s="1" t="s">
        <v>27</v>
      </c>
      <c r="I70" s="1" t="s">
        <v>723</v>
      </c>
      <c r="J70" s="4">
        <v>1</v>
      </c>
      <c r="K70" s="4">
        <v>25</v>
      </c>
      <c r="L70" s="3" t="s">
        <v>29</v>
      </c>
      <c r="M70" s="3">
        <v>202408</v>
      </c>
      <c r="N70" s="4">
        <v>0</v>
      </c>
      <c r="O70" s="4">
        <v>25</v>
      </c>
    </row>
    <row r="71" spans="1:15">
      <c r="A71" s="8">
        <v>747031</v>
      </c>
      <c r="B71" s="2">
        <v>45496.9840972222</v>
      </c>
      <c r="C71" s="2">
        <v>45475.7558217593</v>
      </c>
      <c r="D71" s="2">
        <v>45527.9840972222</v>
      </c>
      <c r="E71" s="8">
        <v>8907</v>
      </c>
      <c r="F71" s="1" t="s">
        <v>26</v>
      </c>
      <c r="G71" s="9">
        <v>50</v>
      </c>
      <c r="H71" s="1" t="s">
        <v>27</v>
      </c>
      <c r="I71" s="1" t="s">
        <v>723</v>
      </c>
      <c r="J71" s="4">
        <v>1</v>
      </c>
      <c r="K71" s="4">
        <v>25</v>
      </c>
      <c r="L71" s="3">
        <v>202407</v>
      </c>
      <c r="M71" s="3" t="s">
        <v>29</v>
      </c>
      <c r="N71" s="4">
        <v>25</v>
      </c>
      <c r="O71" s="4">
        <v>0</v>
      </c>
    </row>
    <row r="72" spans="1:15">
      <c r="A72" s="8">
        <v>744698</v>
      </c>
      <c r="B72" s="2">
        <v>45493.8906597222</v>
      </c>
      <c r="C72" s="2">
        <v>45493.8895601852</v>
      </c>
      <c r="D72" s="2">
        <v>45524.8906597222</v>
      </c>
      <c r="E72" s="8">
        <v>8910</v>
      </c>
      <c r="F72" s="1" t="s">
        <v>26</v>
      </c>
      <c r="G72" s="9">
        <v>80</v>
      </c>
      <c r="H72" s="1" t="s">
        <v>27</v>
      </c>
      <c r="I72" s="1" t="s">
        <v>725</v>
      </c>
      <c r="J72" s="4">
        <v>1</v>
      </c>
      <c r="K72" s="4">
        <v>40</v>
      </c>
      <c r="L72" s="3">
        <v>202407</v>
      </c>
      <c r="M72" s="3" t="s">
        <v>29</v>
      </c>
      <c r="N72" s="4">
        <v>40</v>
      </c>
      <c r="O72" s="4">
        <v>0</v>
      </c>
    </row>
    <row r="73" spans="1:15">
      <c r="A73" s="8">
        <v>733756</v>
      </c>
      <c r="B73" s="2">
        <v>45479.5041435185</v>
      </c>
      <c r="C73" s="2">
        <v>45478.3236111111</v>
      </c>
      <c r="D73" s="2">
        <v>45510.5041435185</v>
      </c>
      <c r="E73" s="8">
        <v>71001</v>
      </c>
      <c r="F73" s="1" t="s">
        <v>26</v>
      </c>
      <c r="G73" s="9">
        <v>50</v>
      </c>
      <c r="H73" s="1" t="s">
        <v>27</v>
      </c>
      <c r="I73" s="1" t="s">
        <v>723</v>
      </c>
      <c r="J73" s="4">
        <v>1</v>
      </c>
      <c r="K73" s="4">
        <v>25</v>
      </c>
      <c r="L73" s="3">
        <v>202407</v>
      </c>
      <c r="M73" s="3" t="s">
        <v>29</v>
      </c>
      <c r="N73" s="4">
        <v>25</v>
      </c>
      <c r="O73" s="4">
        <v>0</v>
      </c>
    </row>
    <row r="74" spans="1:15">
      <c r="A74" s="8">
        <v>746186</v>
      </c>
      <c r="B74" s="2">
        <v>45495.8524537037</v>
      </c>
      <c r="C74" s="2">
        <v>45495.837337963</v>
      </c>
      <c r="D74" s="2">
        <v>45526.8524537037</v>
      </c>
      <c r="E74" s="8">
        <v>71006</v>
      </c>
      <c r="F74" s="1" t="s">
        <v>26</v>
      </c>
      <c r="G74" s="9">
        <v>50</v>
      </c>
      <c r="H74" s="1" t="s">
        <v>27</v>
      </c>
      <c r="I74" s="1" t="s">
        <v>723</v>
      </c>
      <c r="J74" s="4">
        <v>1</v>
      </c>
      <c r="K74" s="4">
        <v>25</v>
      </c>
      <c r="L74" s="3">
        <v>202407</v>
      </c>
      <c r="M74" s="3" t="s">
        <v>29</v>
      </c>
      <c r="N74" s="4">
        <v>25</v>
      </c>
      <c r="O74" s="4">
        <v>0</v>
      </c>
    </row>
    <row r="75" spans="1:15">
      <c r="A75" s="8">
        <v>751426</v>
      </c>
      <c r="B75" s="2">
        <v>45503.7584143519</v>
      </c>
      <c r="C75" s="2">
        <v>45503.4346527778</v>
      </c>
      <c r="D75" s="2">
        <v>45534.7584143519</v>
      </c>
      <c r="E75" s="8">
        <v>71008</v>
      </c>
      <c r="F75" s="1" t="s">
        <v>26</v>
      </c>
      <c r="G75" s="9">
        <v>50</v>
      </c>
      <c r="H75" s="1" t="s">
        <v>27</v>
      </c>
      <c r="I75" s="1" t="s">
        <v>723</v>
      </c>
      <c r="J75" s="4">
        <v>1</v>
      </c>
      <c r="K75" s="4">
        <v>25</v>
      </c>
      <c r="L75" s="3">
        <v>202407</v>
      </c>
      <c r="M75" s="3" t="s">
        <v>29</v>
      </c>
      <c r="N75" s="4">
        <v>25</v>
      </c>
      <c r="O75" s="4">
        <v>0</v>
      </c>
    </row>
    <row r="76" spans="1:15">
      <c r="A76" s="8">
        <v>740547</v>
      </c>
      <c r="B76" s="2">
        <v>45488.8523611111</v>
      </c>
      <c r="C76" s="2">
        <v>45503.835162037</v>
      </c>
      <c r="D76" s="2">
        <v>45534.835162037</v>
      </c>
      <c r="E76" s="8">
        <v>71009</v>
      </c>
      <c r="F76" s="1" t="s">
        <v>26</v>
      </c>
      <c r="G76" s="9">
        <v>50</v>
      </c>
      <c r="H76" s="1" t="s">
        <v>27</v>
      </c>
      <c r="I76" s="1" t="s">
        <v>723</v>
      </c>
      <c r="J76" s="4">
        <v>1</v>
      </c>
      <c r="K76" s="4">
        <v>25</v>
      </c>
      <c r="L76" s="3">
        <v>202407</v>
      </c>
      <c r="M76" s="3" t="s">
        <v>29</v>
      </c>
      <c r="N76" s="4">
        <v>25</v>
      </c>
      <c r="O76" s="4">
        <v>0</v>
      </c>
    </row>
    <row r="77" spans="1:15">
      <c r="A77" s="8">
        <v>737650</v>
      </c>
      <c r="B77" s="2">
        <v>45484.957037037</v>
      </c>
      <c r="C77" s="2">
        <v>45484.9492361111</v>
      </c>
      <c r="D77" s="2">
        <v>45515.957037037</v>
      </c>
      <c r="E77" s="8">
        <v>71010</v>
      </c>
      <c r="F77" s="1" t="s">
        <v>26</v>
      </c>
      <c r="G77" s="9">
        <v>50</v>
      </c>
      <c r="H77" s="1" t="s">
        <v>27</v>
      </c>
      <c r="I77" s="1" t="s">
        <v>723</v>
      </c>
      <c r="J77" s="4">
        <v>1</v>
      </c>
      <c r="K77" s="4">
        <v>25</v>
      </c>
      <c r="L77" s="3">
        <v>202407</v>
      </c>
      <c r="M77" s="3" t="s">
        <v>29</v>
      </c>
      <c r="N77" s="4">
        <v>25</v>
      </c>
      <c r="O77" s="4">
        <v>0</v>
      </c>
    </row>
    <row r="78" spans="1:15">
      <c r="A78" s="8">
        <v>751521</v>
      </c>
      <c r="B78" s="2">
        <v>45503.8499884259</v>
      </c>
      <c r="C78" s="2">
        <v>45503.9594907407</v>
      </c>
      <c r="D78" s="2">
        <v>45534.9594907407</v>
      </c>
      <c r="E78" s="8">
        <v>71102</v>
      </c>
      <c r="F78" s="1" t="s">
        <v>26</v>
      </c>
      <c r="G78" s="9">
        <v>50</v>
      </c>
      <c r="H78" s="1" t="s">
        <v>27</v>
      </c>
      <c r="I78" s="1" t="s">
        <v>723</v>
      </c>
      <c r="J78" s="4">
        <v>1</v>
      </c>
      <c r="K78" s="4">
        <v>25</v>
      </c>
      <c r="L78" s="3">
        <v>202407</v>
      </c>
      <c r="M78" s="3" t="s">
        <v>29</v>
      </c>
      <c r="N78" s="4">
        <v>25</v>
      </c>
      <c r="O78" s="4">
        <v>0</v>
      </c>
    </row>
    <row r="79" spans="1:15">
      <c r="A79" s="8">
        <v>735054</v>
      </c>
      <c r="B79" s="2">
        <v>45480.9523842593</v>
      </c>
      <c r="C79" s="2">
        <v>45481.921087963</v>
      </c>
      <c r="D79" s="2">
        <v>45512.921087963</v>
      </c>
      <c r="E79" s="8">
        <v>71106</v>
      </c>
      <c r="F79" s="1" t="s">
        <v>26</v>
      </c>
      <c r="G79" s="9">
        <v>50</v>
      </c>
      <c r="H79" s="1" t="s">
        <v>27</v>
      </c>
      <c r="I79" s="1" t="s">
        <v>723</v>
      </c>
      <c r="J79" s="4">
        <v>1</v>
      </c>
      <c r="K79" s="4">
        <v>25</v>
      </c>
      <c r="L79" s="3">
        <v>202407</v>
      </c>
      <c r="M79" s="3" t="s">
        <v>29</v>
      </c>
      <c r="N79" s="4">
        <v>25</v>
      </c>
      <c r="O79" s="4">
        <v>0</v>
      </c>
    </row>
    <row r="80" spans="1:15">
      <c r="A80" s="8">
        <v>749173</v>
      </c>
      <c r="B80" s="2">
        <v>45500.5319560185</v>
      </c>
      <c r="C80" s="2">
        <v>45472.0158680556</v>
      </c>
      <c r="D80" s="2">
        <v>45531.5319560185</v>
      </c>
      <c r="E80" s="8">
        <v>71107</v>
      </c>
      <c r="F80" s="1" t="s">
        <v>26</v>
      </c>
      <c r="G80" s="9">
        <v>50</v>
      </c>
      <c r="H80" s="1" t="s">
        <v>27</v>
      </c>
      <c r="I80" s="1" t="s">
        <v>723</v>
      </c>
      <c r="J80" s="4">
        <v>1</v>
      </c>
      <c r="K80" s="4">
        <v>25</v>
      </c>
      <c r="L80" s="3">
        <v>202407</v>
      </c>
      <c r="M80" s="3" t="s">
        <v>29</v>
      </c>
      <c r="N80" s="4">
        <v>25</v>
      </c>
      <c r="O80" s="4">
        <v>0</v>
      </c>
    </row>
    <row r="81" spans="1:15">
      <c r="A81" s="8">
        <v>739638</v>
      </c>
      <c r="B81" s="2">
        <v>45487.8057175926</v>
      </c>
      <c r="C81" s="2">
        <v>45487.5928356481</v>
      </c>
      <c r="D81" s="2">
        <v>45518.8057175926</v>
      </c>
      <c r="E81" s="8">
        <v>71109</v>
      </c>
      <c r="F81" s="1" t="s">
        <v>26</v>
      </c>
      <c r="G81" s="9">
        <v>50</v>
      </c>
      <c r="H81" s="1" t="s">
        <v>27</v>
      </c>
      <c r="I81" s="1" t="s">
        <v>723</v>
      </c>
      <c r="J81" s="4">
        <v>1</v>
      </c>
      <c r="K81" s="4">
        <v>25</v>
      </c>
      <c r="L81" s="3">
        <v>202407</v>
      </c>
      <c r="M81" s="3" t="s">
        <v>29</v>
      </c>
      <c r="N81" s="4">
        <v>25</v>
      </c>
      <c r="O81" s="4">
        <v>0</v>
      </c>
    </row>
    <row r="82" spans="1:15">
      <c r="A82" s="8">
        <v>741087</v>
      </c>
      <c r="B82" s="2">
        <v>45489.5756481482</v>
      </c>
      <c r="C82" s="2">
        <v>45493.0626273148</v>
      </c>
      <c r="D82" s="2">
        <v>45524.0626273148</v>
      </c>
      <c r="E82" s="8">
        <v>71110</v>
      </c>
      <c r="F82" s="1" t="s">
        <v>26</v>
      </c>
      <c r="G82" s="9">
        <v>50</v>
      </c>
      <c r="H82" s="1" t="s">
        <v>27</v>
      </c>
      <c r="I82" s="1" t="s">
        <v>723</v>
      </c>
      <c r="J82" s="4">
        <v>1</v>
      </c>
      <c r="K82" s="4">
        <v>25</v>
      </c>
      <c r="L82" s="3">
        <v>202407</v>
      </c>
      <c r="M82" s="3" t="s">
        <v>29</v>
      </c>
      <c r="N82" s="4">
        <v>25</v>
      </c>
      <c r="O82" s="4">
        <v>0</v>
      </c>
    </row>
    <row r="83" spans="1:15">
      <c r="A83" s="8">
        <v>732291</v>
      </c>
      <c r="B83" s="2">
        <v>45477.5803472222</v>
      </c>
      <c r="C83" s="2">
        <v>45484.4479976852</v>
      </c>
      <c r="D83" s="2">
        <v>45515.4479976852</v>
      </c>
      <c r="E83" s="8">
        <v>71203</v>
      </c>
      <c r="F83" s="1" t="s">
        <v>26</v>
      </c>
      <c r="G83" s="9">
        <v>50</v>
      </c>
      <c r="H83" s="1" t="s">
        <v>27</v>
      </c>
      <c r="I83" s="1" t="s">
        <v>723</v>
      </c>
      <c r="J83" s="4">
        <v>1</v>
      </c>
      <c r="K83" s="4">
        <v>25</v>
      </c>
      <c r="L83" s="3">
        <v>202407</v>
      </c>
      <c r="M83" s="3" t="s">
        <v>29</v>
      </c>
      <c r="N83" s="4">
        <v>25</v>
      </c>
      <c r="O83" s="4">
        <v>0</v>
      </c>
    </row>
    <row r="84" spans="1:15">
      <c r="A84" s="8">
        <v>744026</v>
      </c>
      <c r="B84" s="2">
        <v>45492.9333449074</v>
      </c>
      <c r="C84" s="2">
        <v>45492.8967361111</v>
      </c>
      <c r="D84" s="2">
        <v>45523.9333449074</v>
      </c>
      <c r="E84" s="8">
        <v>71206</v>
      </c>
      <c r="F84" s="1" t="s">
        <v>26</v>
      </c>
      <c r="G84" s="9">
        <v>50</v>
      </c>
      <c r="H84" s="1" t="s">
        <v>27</v>
      </c>
      <c r="I84" s="1" t="s">
        <v>723</v>
      </c>
      <c r="J84" s="4">
        <v>1</v>
      </c>
      <c r="K84" s="4">
        <v>25</v>
      </c>
      <c r="L84" s="3">
        <v>202407</v>
      </c>
      <c r="M84" s="3" t="s">
        <v>29</v>
      </c>
      <c r="N84" s="4">
        <v>25</v>
      </c>
      <c r="O84" s="4">
        <v>0</v>
      </c>
    </row>
    <row r="85" spans="1:15">
      <c r="A85" s="8">
        <v>742448</v>
      </c>
      <c r="B85" s="2">
        <v>45490.9674421296</v>
      </c>
      <c r="C85" s="2">
        <v>45488.8665740741</v>
      </c>
      <c r="D85" s="2">
        <v>45521.9674421296</v>
      </c>
      <c r="E85" s="8">
        <v>71210</v>
      </c>
      <c r="F85" s="1" t="s">
        <v>26</v>
      </c>
      <c r="G85" s="9">
        <v>50</v>
      </c>
      <c r="H85" s="1" t="s">
        <v>27</v>
      </c>
      <c r="I85" s="1" t="s">
        <v>723</v>
      </c>
      <c r="J85" s="4">
        <v>1</v>
      </c>
      <c r="K85" s="4">
        <v>25</v>
      </c>
      <c r="L85" s="3">
        <v>202407</v>
      </c>
      <c r="M85" s="3" t="s">
        <v>29</v>
      </c>
      <c r="N85" s="4">
        <v>25</v>
      </c>
      <c r="O85" s="4">
        <v>0</v>
      </c>
    </row>
    <row r="86" spans="1:15">
      <c r="A86" s="8">
        <v>729741</v>
      </c>
      <c r="B86" s="2">
        <v>45474.3055902778</v>
      </c>
      <c r="C86" s="2">
        <v>45475.4688888889</v>
      </c>
      <c r="D86" s="2">
        <v>45506.4688888889</v>
      </c>
      <c r="E86" s="8">
        <v>71308</v>
      </c>
      <c r="F86" s="1" t="s">
        <v>26</v>
      </c>
      <c r="G86" s="9">
        <v>50</v>
      </c>
      <c r="H86" s="1" t="s">
        <v>27</v>
      </c>
      <c r="I86" s="1" t="s">
        <v>723</v>
      </c>
      <c r="J86" s="4">
        <v>1</v>
      </c>
      <c r="K86" s="4">
        <v>25</v>
      </c>
      <c r="L86" s="3">
        <v>202407</v>
      </c>
      <c r="M86" s="3" t="s">
        <v>29</v>
      </c>
      <c r="N86" s="4">
        <v>25</v>
      </c>
      <c r="O86" s="4">
        <v>0</v>
      </c>
    </row>
    <row r="87" spans="1:15">
      <c r="A87" s="8">
        <v>750938</v>
      </c>
      <c r="B87" s="2">
        <v>45502.9162268518</v>
      </c>
      <c r="C87" s="2">
        <v>45502.9115046296</v>
      </c>
      <c r="D87" s="2">
        <v>45533.9162268518</v>
      </c>
      <c r="E87" s="8">
        <v>71404</v>
      </c>
      <c r="F87" s="1" t="s">
        <v>26</v>
      </c>
      <c r="G87" s="9">
        <v>50</v>
      </c>
      <c r="H87" s="1" t="s">
        <v>27</v>
      </c>
      <c r="I87" s="1" t="s">
        <v>723</v>
      </c>
      <c r="J87" s="4">
        <v>1</v>
      </c>
      <c r="K87" s="4">
        <v>25</v>
      </c>
      <c r="L87" s="3">
        <v>202407</v>
      </c>
      <c r="M87" s="3" t="s">
        <v>29</v>
      </c>
      <c r="N87" s="4">
        <v>25</v>
      </c>
      <c r="O87" s="4">
        <v>0</v>
      </c>
    </row>
    <row r="88" spans="1:15">
      <c r="A88" s="8">
        <v>751618</v>
      </c>
      <c r="B88" s="2">
        <v>45503.9028703704</v>
      </c>
      <c r="C88" s="2">
        <v>45503.8812037037</v>
      </c>
      <c r="D88" s="2">
        <v>45534.9028703704</v>
      </c>
      <c r="E88" s="8">
        <v>71409</v>
      </c>
      <c r="F88" s="1" t="s">
        <v>26</v>
      </c>
      <c r="G88" s="9">
        <v>50</v>
      </c>
      <c r="H88" s="1" t="s">
        <v>27</v>
      </c>
      <c r="I88" s="1" t="s">
        <v>723</v>
      </c>
      <c r="J88" s="4">
        <v>1</v>
      </c>
      <c r="K88" s="4">
        <v>25</v>
      </c>
      <c r="L88" s="3">
        <v>202407</v>
      </c>
      <c r="M88" s="3" t="s">
        <v>29</v>
      </c>
      <c r="N88" s="4">
        <v>25</v>
      </c>
      <c r="O88" s="4">
        <v>0</v>
      </c>
    </row>
    <row r="89" spans="1:15">
      <c r="A89" s="8">
        <v>744882</v>
      </c>
      <c r="B89" s="2">
        <v>45494.0684837963</v>
      </c>
      <c r="C89" s="2">
        <v>45493.942025463</v>
      </c>
      <c r="D89" s="2">
        <v>45525.0684837963</v>
      </c>
      <c r="E89" s="8">
        <v>72102</v>
      </c>
      <c r="F89" s="1" t="s">
        <v>26</v>
      </c>
      <c r="G89" s="9">
        <v>50</v>
      </c>
      <c r="H89" s="1" t="s">
        <v>27</v>
      </c>
      <c r="I89" s="1" t="s">
        <v>723</v>
      </c>
      <c r="J89" s="4">
        <v>1</v>
      </c>
      <c r="K89" s="4">
        <v>25</v>
      </c>
      <c r="L89" s="3">
        <v>202407</v>
      </c>
      <c r="M89" s="3" t="s">
        <v>29</v>
      </c>
      <c r="N89" s="4">
        <v>25</v>
      </c>
      <c r="O89" s="4">
        <v>0</v>
      </c>
    </row>
    <row r="90" spans="1:15">
      <c r="A90" s="8">
        <v>751084</v>
      </c>
      <c r="B90" s="2">
        <v>45503.0334490741</v>
      </c>
      <c r="C90" s="2">
        <v>45503.026099537</v>
      </c>
      <c r="D90" s="2">
        <v>45534.0334490741</v>
      </c>
      <c r="E90" s="8">
        <v>72103</v>
      </c>
      <c r="F90" s="1" t="s">
        <v>26</v>
      </c>
      <c r="G90" s="9">
        <v>50</v>
      </c>
      <c r="H90" s="1" t="s">
        <v>27</v>
      </c>
      <c r="I90" s="1" t="s">
        <v>723</v>
      </c>
      <c r="J90" s="4">
        <v>1</v>
      </c>
      <c r="K90" s="4">
        <v>25</v>
      </c>
      <c r="L90" s="3">
        <v>202407</v>
      </c>
      <c r="M90" s="3" t="s">
        <v>29</v>
      </c>
      <c r="N90" s="4">
        <v>25</v>
      </c>
      <c r="O90" s="4">
        <v>0</v>
      </c>
    </row>
    <row r="91" spans="1:15">
      <c r="A91" s="8">
        <v>743519</v>
      </c>
      <c r="B91" s="2">
        <v>45492.5909259259</v>
      </c>
      <c r="C91" s="2">
        <v>45492.3874537037</v>
      </c>
      <c r="D91" s="2">
        <v>45523.5909259259</v>
      </c>
      <c r="E91" s="8">
        <v>72106</v>
      </c>
      <c r="F91" s="1" t="s">
        <v>26</v>
      </c>
      <c r="G91" s="9">
        <v>80</v>
      </c>
      <c r="H91" s="1" t="s">
        <v>27</v>
      </c>
      <c r="I91" s="1" t="s">
        <v>725</v>
      </c>
      <c r="J91" s="4">
        <v>1</v>
      </c>
      <c r="K91" s="4">
        <v>40</v>
      </c>
      <c r="L91" s="3">
        <v>202407</v>
      </c>
      <c r="M91" s="3" t="s">
        <v>29</v>
      </c>
      <c r="N91" s="4">
        <v>40</v>
      </c>
      <c r="O91" s="4">
        <v>0</v>
      </c>
    </row>
    <row r="92" spans="1:15">
      <c r="A92" s="8">
        <v>740529</v>
      </c>
      <c r="B92" s="2">
        <v>45488.8445833333</v>
      </c>
      <c r="C92" s="2">
        <v>45493.7920833333</v>
      </c>
      <c r="D92" s="2">
        <v>45524.7920833333</v>
      </c>
      <c r="E92" s="8">
        <v>72202</v>
      </c>
      <c r="F92" s="1" t="s">
        <v>26</v>
      </c>
      <c r="G92" s="9">
        <v>80</v>
      </c>
      <c r="H92" s="1" t="s">
        <v>27</v>
      </c>
      <c r="I92" s="1" t="s">
        <v>725</v>
      </c>
      <c r="J92" s="4">
        <v>1</v>
      </c>
      <c r="K92" s="4">
        <v>40</v>
      </c>
      <c r="L92" s="3">
        <v>202407</v>
      </c>
      <c r="M92" s="3" t="s">
        <v>29</v>
      </c>
      <c r="N92" s="4">
        <v>40</v>
      </c>
      <c r="O92" s="4">
        <v>0</v>
      </c>
    </row>
    <row r="93" spans="1:15">
      <c r="A93" s="8">
        <v>734268</v>
      </c>
      <c r="B93" s="2">
        <v>45479.9280671296</v>
      </c>
      <c r="C93" s="2">
        <v>45484.5998958333</v>
      </c>
      <c r="D93" s="2">
        <v>45515.5998958333</v>
      </c>
      <c r="E93" s="8">
        <v>72203</v>
      </c>
      <c r="F93" s="1" t="s">
        <v>26</v>
      </c>
      <c r="G93" s="9">
        <v>50</v>
      </c>
      <c r="H93" s="1" t="s">
        <v>27</v>
      </c>
      <c r="I93" s="1" t="s">
        <v>723</v>
      </c>
      <c r="J93" s="4">
        <v>1</v>
      </c>
      <c r="K93" s="4">
        <v>25</v>
      </c>
      <c r="L93" s="3">
        <v>202407</v>
      </c>
      <c r="M93" s="3" t="s">
        <v>29</v>
      </c>
      <c r="N93" s="4">
        <v>25</v>
      </c>
      <c r="O93" s="4">
        <v>0</v>
      </c>
    </row>
    <row r="94" spans="1:15">
      <c r="A94" s="8">
        <v>749567</v>
      </c>
      <c r="B94" s="2">
        <v>45500.8790972222</v>
      </c>
      <c r="C94" s="2">
        <v>45500.8196412037</v>
      </c>
      <c r="D94" s="2">
        <v>45592.8790972222</v>
      </c>
      <c r="E94" s="8">
        <v>72205</v>
      </c>
      <c r="F94" s="1" t="s">
        <v>26</v>
      </c>
      <c r="G94" s="9">
        <v>145</v>
      </c>
      <c r="H94" s="1" t="s">
        <v>27</v>
      </c>
      <c r="I94" s="1" t="s">
        <v>720</v>
      </c>
      <c r="J94" s="4">
        <v>3</v>
      </c>
      <c r="K94" s="4">
        <v>72.5</v>
      </c>
      <c r="L94" s="3">
        <v>202407</v>
      </c>
      <c r="M94" s="3" t="s">
        <v>287</v>
      </c>
      <c r="N94" s="4">
        <v>24.1666666666667</v>
      </c>
      <c r="O94" s="4">
        <v>48.3333333333333</v>
      </c>
    </row>
    <row r="95" spans="1:15">
      <c r="A95" s="8">
        <v>739226</v>
      </c>
      <c r="B95" s="2">
        <v>45487.4771759259</v>
      </c>
      <c r="C95" s="2">
        <v>45487.4754050926</v>
      </c>
      <c r="D95" s="2">
        <v>45518.4771759259</v>
      </c>
      <c r="E95" s="8">
        <v>72207</v>
      </c>
      <c r="F95" s="1" t="s">
        <v>26</v>
      </c>
      <c r="G95" s="9">
        <v>80</v>
      </c>
      <c r="H95" s="1" t="s">
        <v>27</v>
      </c>
      <c r="I95" s="1" t="s">
        <v>725</v>
      </c>
      <c r="J95" s="4">
        <v>1</v>
      </c>
      <c r="K95" s="4">
        <v>40</v>
      </c>
      <c r="L95" s="3">
        <v>202407</v>
      </c>
      <c r="M95" s="3" t="s">
        <v>29</v>
      </c>
      <c r="N95" s="4">
        <v>40</v>
      </c>
      <c r="O95" s="4">
        <v>0</v>
      </c>
    </row>
    <row r="96" spans="1:15">
      <c r="A96" s="8">
        <v>738348</v>
      </c>
      <c r="B96" s="2">
        <v>45486.0011574074</v>
      </c>
      <c r="C96" s="2">
        <v>45485.9583333333</v>
      </c>
      <c r="D96" s="2">
        <v>45517.0011574074</v>
      </c>
      <c r="E96" s="8">
        <v>72210</v>
      </c>
      <c r="F96" s="1" t="s">
        <v>26</v>
      </c>
      <c r="G96" s="9">
        <v>50</v>
      </c>
      <c r="H96" s="1" t="s">
        <v>27</v>
      </c>
      <c r="I96" s="1" t="s">
        <v>723</v>
      </c>
      <c r="J96" s="4">
        <v>1</v>
      </c>
      <c r="K96" s="4">
        <v>25</v>
      </c>
      <c r="L96" s="3">
        <v>202407</v>
      </c>
      <c r="M96" s="3" t="s">
        <v>29</v>
      </c>
      <c r="N96" s="4">
        <v>25</v>
      </c>
      <c r="O96" s="4">
        <v>0</v>
      </c>
    </row>
    <row r="97" spans="1:15">
      <c r="A97" s="8">
        <v>733651</v>
      </c>
      <c r="B97" s="2">
        <v>45479.307337963</v>
      </c>
      <c r="C97" s="2">
        <v>45503.6484953704</v>
      </c>
      <c r="D97" s="2">
        <v>45534.6484953704</v>
      </c>
      <c r="E97" s="8">
        <v>72302</v>
      </c>
      <c r="F97" s="1" t="s">
        <v>26</v>
      </c>
      <c r="G97" s="9">
        <v>80</v>
      </c>
      <c r="H97" s="1" t="s">
        <v>27</v>
      </c>
      <c r="I97" s="1" t="s">
        <v>725</v>
      </c>
      <c r="J97" s="4">
        <v>1</v>
      </c>
      <c r="K97" s="4">
        <v>40</v>
      </c>
      <c r="L97" s="3">
        <v>202407</v>
      </c>
      <c r="M97" s="3" t="s">
        <v>29</v>
      </c>
      <c r="N97" s="4">
        <v>40</v>
      </c>
      <c r="O97" s="4">
        <v>0</v>
      </c>
    </row>
    <row r="98" spans="1:15">
      <c r="A98" s="8">
        <v>749979</v>
      </c>
      <c r="B98" s="2">
        <v>45501.5925231481</v>
      </c>
      <c r="C98" s="2">
        <v>45496.6243981481</v>
      </c>
      <c r="D98" s="2">
        <v>45532.5925231481</v>
      </c>
      <c r="E98" s="8">
        <v>72303</v>
      </c>
      <c r="F98" s="1" t="s">
        <v>26</v>
      </c>
      <c r="G98" s="9">
        <v>50</v>
      </c>
      <c r="H98" s="1" t="s">
        <v>27</v>
      </c>
      <c r="I98" s="1" t="s">
        <v>723</v>
      </c>
      <c r="J98" s="4">
        <v>1</v>
      </c>
      <c r="K98" s="4">
        <v>25</v>
      </c>
      <c r="L98" s="3">
        <v>202407</v>
      </c>
      <c r="M98" s="3" t="s">
        <v>29</v>
      </c>
      <c r="N98" s="4">
        <v>25</v>
      </c>
      <c r="O98" s="4">
        <v>0</v>
      </c>
    </row>
    <row r="99" spans="1:15">
      <c r="A99" s="8">
        <v>741033</v>
      </c>
      <c r="B99" s="2">
        <v>45489.5125115741</v>
      </c>
      <c r="C99" s="2">
        <v>45492.4978703704</v>
      </c>
      <c r="D99" s="2">
        <v>45523.4978703704</v>
      </c>
      <c r="E99" s="8">
        <v>72304</v>
      </c>
      <c r="F99" s="1" t="s">
        <v>26</v>
      </c>
      <c r="G99" s="9">
        <v>80</v>
      </c>
      <c r="H99" s="1" t="s">
        <v>27</v>
      </c>
      <c r="I99" s="1" t="s">
        <v>725</v>
      </c>
      <c r="J99" s="4">
        <v>1</v>
      </c>
      <c r="K99" s="4">
        <v>40</v>
      </c>
      <c r="L99" s="3">
        <v>202407</v>
      </c>
      <c r="M99" s="3" t="s">
        <v>29</v>
      </c>
      <c r="N99" s="4">
        <v>40</v>
      </c>
      <c r="O99" s="4">
        <v>0</v>
      </c>
    </row>
    <row r="100" spans="1:15">
      <c r="A100" s="8">
        <v>738211</v>
      </c>
      <c r="B100" s="2">
        <v>45485.8939351852</v>
      </c>
      <c r="C100" s="2">
        <v>45483.8616319444</v>
      </c>
      <c r="D100" s="2">
        <v>45516.8939351852</v>
      </c>
      <c r="E100" s="8">
        <v>72310</v>
      </c>
      <c r="F100" s="1" t="s">
        <v>26</v>
      </c>
      <c r="G100" s="9">
        <v>50</v>
      </c>
      <c r="H100" s="1" t="s">
        <v>27</v>
      </c>
      <c r="I100" s="1" t="s">
        <v>723</v>
      </c>
      <c r="J100" s="4">
        <v>1</v>
      </c>
      <c r="K100" s="4">
        <v>25</v>
      </c>
      <c r="L100" s="3">
        <v>202407</v>
      </c>
      <c r="M100" s="3" t="s">
        <v>29</v>
      </c>
      <c r="N100" s="4">
        <v>25</v>
      </c>
      <c r="O100" s="4">
        <v>0</v>
      </c>
    </row>
    <row r="101" spans="1:15">
      <c r="A101" s="8">
        <v>732443</v>
      </c>
      <c r="B101" s="2">
        <v>45477.7281018519</v>
      </c>
      <c r="C101" s="2">
        <v>45477.4134143519</v>
      </c>
      <c r="D101" s="2">
        <v>45508.7281018519</v>
      </c>
      <c r="E101" s="8">
        <v>72402</v>
      </c>
      <c r="F101" s="1" t="s">
        <v>26</v>
      </c>
      <c r="G101" s="9">
        <v>50</v>
      </c>
      <c r="H101" s="1" t="s">
        <v>27</v>
      </c>
      <c r="I101" s="1" t="s">
        <v>723</v>
      </c>
      <c r="J101" s="4">
        <v>1</v>
      </c>
      <c r="K101" s="4">
        <v>25</v>
      </c>
      <c r="L101" s="3">
        <v>202407</v>
      </c>
      <c r="M101" s="3" t="s">
        <v>29</v>
      </c>
      <c r="N101" s="4">
        <v>25</v>
      </c>
      <c r="O101" s="4">
        <v>0</v>
      </c>
    </row>
    <row r="102" spans="1:15">
      <c r="A102" s="8">
        <v>751526</v>
      </c>
      <c r="B102" s="2">
        <v>45503.8533333333</v>
      </c>
      <c r="C102" s="2">
        <v>45506.8521064815</v>
      </c>
      <c r="D102" s="2">
        <v>45537.8521064815</v>
      </c>
      <c r="E102" s="8">
        <v>72404</v>
      </c>
      <c r="F102" s="1" t="s">
        <v>26</v>
      </c>
      <c r="G102" s="9">
        <v>50</v>
      </c>
      <c r="H102" s="1" t="s">
        <v>27</v>
      </c>
      <c r="I102" s="1" t="s">
        <v>723</v>
      </c>
      <c r="J102" s="4">
        <v>1</v>
      </c>
      <c r="K102" s="4">
        <v>25</v>
      </c>
      <c r="L102" s="3" t="s">
        <v>29</v>
      </c>
      <c r="M102" s="3">
        <v>202408</v>
      </c>
      <c r="N102" s="4">
        <v>0</v>
      </c>
      <c r="O102" s="4">
        <v>25</v>
      </c>
    </row>
    <row r="103" spans="1:15">
      <c r="A103" s="8">
        <v>740891</v>
      </c>
      <c r="B103" s="2">
        <v>45489.049212963</v>
      </c>
      <c r="C103" s="2">
        <v>45494.8503819444</v>
      </c>
      <c r="D103" s="2">
        <v>45525.8503819444</v>
      </c>
      <c r="E103" s="8">
        <v>72406</v>
      </c>
      <c r="F103" s="1" t="s">
        <v>26</v>
      </c>
      <c r="G103" s="9">
        <v>50</v>
      </c>
      <c r="H103" s="1" t="s">
        <v>27</v>
      </c>
      <c r="I103" s="1" t="s">
        <v>723</v>
      </c>
      <c r="J103" s="4">
        <v>1</v>
      </c>
      <c r="K103" s="4">
        <v>25</v>
      </c>
      <c r="L103" s="3">
        <v>202407</v>
      </c>
      <c r="M103" s="3" t="s">
        <v>29</v>
      </c>
      <c r="N103" s="4">
        <v>25</v>
      </c>
      <c r="O103" s="4">
        <v>0</v>
      </c>
    </row>
    <row r="104" spans="1:15">
      <c r="A104" s="8">
        <v>751850</v>
      </c>
      <c r="B104" s="2">
        <v>45504.445462963</v>
      </c>
      <c r="C104" s="2">
        <v>45507.3693634259</v>
      </c>
      <c r="D104" s="2">
        <v>45599.3693634259</v>
      </c>
      <c r="E104" s="8">
        <v>72409</v>
      </c>
      <c r="F104" s="1" t="s">
        <v>26</v>
      </c>
      <c r="G104" s="9">
        <v>240</v>
      </c>
      <c r="H104" s="1" t="s">
        <v>27</v>
      </c>
      <c r="I104" s="1" t="s">
        <v>724</v>
      </c>
      <c r="J104" s="4">
        <v>3</v>
      </c>
      <c r="K104" s="4">
        <v>120</v>
      </c>
      <c r="L104" s="3" t="s">
        <v>29</v>
      </c>
      <c r="M104" s="3" t="s">
        <v>290</v>
      </c>
      <c r="N104" s="4">
        <v>0</v>
      </c>
      <c r="O104" s="4">
        <v>120</v>
      </c>
    </row>
    <row r="105" spans="1:15">
      <c r="A105" s="8">
        <v>745371</v>
      </c>
      <c r="B105" s="2">
        <v>45494.8049537037</v>
      </c>
      <c r="C105" s="2">
        <v>45494.5081944444</v>
      </c>
      <c r="D105" s="2">
        <v>45586.8049537037</v>
      </c>
      <c r="E105" s="8">
        <v>81001</v>
      </c>
      <c r="F105" s="1" t="s">
        <v>26</v>
      </c>
      <c r="G105" s="9">
        <v>145</v>
      </c>
      <c r="H105" s="1" t="s">
        <v>27</v>
      </c>
      <c r="I105" s="1" t="s">
        <v>720</v>
      </c>
      <c r="J105" s="4">
        <v>3</v>
      </c>
      <c r="K105" s="4">
        <v>72.5</v>
      </c>
      <c r="L105" s="3">
        <v>202407</v>
      </c>
      <c r="M105" s="3" t="s">
        <v>287</v>
      </c>
      <c r="N105" s="4">
        <v>24.1666666666667</v>
      </c>
      <c r="O105" s="4">
        <v>48.3333333333333</v>
      </c>
    </row>
    <row r="106" spans="1:15">
      <c r="A106" s="8">
        <v>737028</v>
      </c>
      <c r="B106" s="2">
        <v>45483.978587963</v>
      </c>
      <c r="C106" s="2">
        <v>45374.4583333333</v>
      </c>
      <c r="D106" s="2">
        <v>45514.978587963</v>
      </c>
      <c r="E106" s="8">
        <v>81009</v>
      </c>
      <c r="F106" s="1" t="s">
        <v>26</v>
      </c>
      <c r="G106" s="9">
        <v>50</v>
      </c>
      <c r="H106" s="1" t="s">
        <v>27</v>
      </c>
      <c r="I106" s="1" t="s">
        <v>723</v>
      </c>
      <c r="J106" s="4">
        <v>1</v>
      </c>
      <c r="K106" s="4">
        <v>25</v>
      </c>
      <c r="L106" s="3">
        <v>202407</v>
      </c>
      <c r="M106" s="3" t="s">
        <v>29</v>
      </c>
      <c r="N106" s="4">
        <v>25</v>
      </c>
      <c r="O106" s="4">
        <v>0</v>
      </c>
    </row>
    <row r="107" spans="1:15">
      <c r="A107" s="8">
        <v>751416</v>
      </c>
      <c r="B107" s="2">
        <v>45503.7571527778</v>
      </c>
      <c r="C107" s="2">
        <v>45503.734212963</v>
      </c>
      <c r="D107" s="2">
        <v>45534.7571527778</v>
      </c>
      <c r="E107" s="8">
        <v>81010</v>
      </c>
      <c r="F107" s="1" t="s">
        <v>26</v>
      </c>
      <c r="G107" s="9">
        <v>80</v>
      </c>
      <c r="H107" s="1" t="s">
        <v>27</v>
      </c>
      <c r="I107" s="1" t="s">
        <v>725</v>
      </c>
      <c r="J107" s="4">
        <v>1</v>
      </c>
      <c r="K107" s="4">
        <v>40</v>
      </c>
      <c r="L107" s="3">
        <v>202407</v>
      </c>
      <c r="M107" s="3" t="s">
        <v>29</v>
      </c>
      <c r="N107" s="4">
        <v>40</v>
      </c>
      <c r="O107" s="4">
        <v>0</v>
      </c>
    </row>
    <row r="108" spans="1:15">
      <c r="A108" s="8">
        <v>732613</v>
      </c>
      <c r="B108" s="2">
        <v>45477.8552893518</v>
      </c>
      <c r="C108" s="2">
        <v>45374.4583333333</v>
      </c>
      <c r="D108" s="2">
        <v>45508.8552893518</v>
      </c>
      <c r="E108" s="8">
        <v>81101</v>
      </c>
      <c r="F108" s="1" t="s">
        <v>26</v>
      </c>
      <c r="G108" s="9">
        <v>50</v>
      </c>
      <c r="H108" s="1" t="s">
        <v>27</v>
      </c>
      <c r="I108" s="1" t="s">
        <v>723</v>
      </c>
      <c r="J108" s="4">
        <v>1</v>
      </c>
      <c r="K108" s="4">
        <v>25</v>
      </c>
      <c r="L108" s="3">
        <v>202407</v>
      </c>
      <c r="M108" s="3" t="s">
        <v>29</v>
      </c>
      <c r="N108" s="4">
        <v>25</v>
      </c>
      <c r="O108" s="4">
        <v>0</v>
      </c>
    </row>
    <row r="109" spans="1:15">
      <c r="A109" s="8">
        <v>733269</v>
      </c>
      <c r="B109" s="2">
        <v>45478.7882175926</v>
      </c>
      <c r="C109" s="2">
        <v>45478.7839236111</v>
      </c>
      <c r="D109" s="2">
        <v>45509.7882175926</v>
      </c>
      <c r="E109" s="8">
        <v>81105</v>
      </c>
      <c r="F109" s="1" t="s">
        <v>26</v>
      </c>
      <c r="G109" s="9">
        <v>50</v>
      </c>
      <c r="H109" s="1" t="s">
        <v>27</v>
      </c>
      <c r="I109" s="1" t="s">
        <v>723</v>
      </c>
      <c r="J109" s="4">
        <v>1</v>
      </c>
      <c r="K109" s="4">
        <v>25</v>
      </c>
      <c r="L109" s="3">
        <v>202407</v>
      </c>
      <c r="M109" s="3" t="s">
        <v>29</v>
      </c>
      <c r="N109" s="4">
        <v>25</v>
      </c>
      <c r="O109" s="4">
        <v>0</v>
      </c>
    </row>
    <row r="110" spans="1:15">
      <c r="A110" s="8">
        <v>750391</v>
      </c>
      <c r="B110" s="2">
        <v>45501.9815046296</v>
      </c>
      <c r="C110" s="2">
        <v>45500.5138425926</v>
      </c>
      <c r="D110" s="2">
        <v>45532.9815046296</v>
      </c>
      <c r="E110" s="8">
        <v>81108</v>
      </c>
      <c r="F110" s="1" t="s">
        <v>26</v>
      </c>
      <c r="G110" s="9">
        <v>50</v>
      </c>
      <c r="H110" s="1" t="s">
        <v>27</v>
      </c>
      <c r="I110" s="1" t="s">
        <v>723</v>
      </c>
      <c r="J110" s="4">
        <v>1</v>
      </c>
      <c r="K110" s="4">
        <v>25</v>
      </c>
      <c r="L110" s="3">
        <v>202407</v>
      </c>
      <c r="M110" s="3" t="s">
        <v>29</v>
      </c>
      <c r="N110" s="4">
        <v>25</v>
      </c>
      <c r="O110" s="4">
        <v>0</v>
      </c>
    </row>
    <row r="111" spans="1:15">
      <c r="A111" s="8">
        <v>735955</v>
      </c>
      <c r="B111" s="2">
        <v>45482.6647685185</v>
      </c>
      <c r="C111" s="2">
        <v>45374.4583333333</v>
      </c>
      <c r="D111" s="2">
        <v>45513.6647685185</v>
      </c>
      <c r="E111" s="8">
        <v>81202</v>
      </c>
      <c r="F111" s="1" t="s">
        <v>26</v>
      </c>
      <c r="G111" s="9">
        <v>50</v>
      </c>
      <c r="H111" s="1" t="s">
        <v>27</v>
      </c>
      <c r="I111" s="1" t="s">
        <v>723</v>
      </c>
      <c r="J111" s="4">
        <v>1</v>
      </c>
      <c r="K111" s="4">
        <v>25</v>
      </c>
      <c r="L111" s="3">
        <v>202407</v>
      </c>
      <c r="M111" s="3" t="s">
        <v>29</v>
      </c>
      <c r="N111" s="4">
        <v>25</v>
      </c>
      <c r="O111" s="4">
        <v>0</v>
      </c>
    </row>
    <row r="112" spans="1:15">
      <c r="A112" s="8">
        <v>742910</v>
      </c>
      <c r="B112" s="2">
        <v>45491.7556597222</v>
      </c>
      <c r="C112" s="2">
        <v>45492.5412615741</v>
      </c>
      <c r="D112" s="2">
        <v>45523.5412615741</v>
      </c>
      <c r="E112" s="8">
        <v>81205</v>
      </c>
      <c r="F112" s="1" t="s">
        <v>26</v>
      </c>
      <c r="G112" s="9">
        <v>50</v>
      </c>
      <c r="H112" s="1" t="s">
        <v>27</v>
      </c>
      <c r="I112" s="1" t="s">
        <v>723</v>
      </c>
      <c r="J112" s="4">
        <v>1</v>
      </c>
      <c r="K112" s="4">
        <v>25</v>
      </c>
      <c r="L112" s="3">
        <v>202407</v>
      </c>
      <c r="M112" s="3" t="s">
        <v>29</v>
      </c>
      <c r="N112" s="4">
        <v>25</v>
      </c>
      <c r="O112" s="4">
        <v>0</v>
      </c>
    </row>
    <row r="113" spans="1:15">
      <c r="A113" s="8">
        <v>740839</v>
      </c>
      <c r="B113" s="2">
        <v>45488.9867361111</v>
      </c>
      <c r="C113" s="2">
        <v>45488.4391550926</v>
      </c>
      <c r="D113" s="2">
        <v>45519.9867361111</v>
      </c>
      <c r="E113" s="8">
        <v>81206</v>
      </c>
      <c r="F113" s="1" t="s">
        <v>26</v>
      </c>
      <c r="G113" s="9">
        <v>50</v>
      </c>
      <c r="H113" s="1" t="s">
        <v>27</v>
      </c>
      <c r="I113" s="1" t="s">
        <v>723</v>
      </c>
      <c r="J113" s="4">
        <v>1</v>
      </c>
      <c r="K113" s="4">
        <v>25</v>
      </c>
      <c r="L113" s="3">
        <v>202407</v>
      </c>
      <c r="M113" s="3" t="s">
        <v>29</v>
      </c>
      <c r="N113" s="4">
        <v>25</v>
      </c>
      <c r="O113" s="4">
        <v>0</v>
      </c>
    </row>
    <row r="114" spans="1:15">
      <c r="A114" s="8">
        <v>751346</v>
      </c>
      <c r="B114" s="2">
        <v>45503.7065393518</v>
      </c>
      <c r="C114" s="2">
        <v>45502.8966550926</v>
      </c>
      <c r="D114" s="2">
        <v>45534.7065393518</v>
      </c>
      <c r="E114" s="8">
        <v>81209</v>
      </c>
      <c r="F114" s="1" t="s">
        <v>26</v>
      </c>
      <c r="G114" s="9">
        <v>50</v>
      </c>
      <c r="H114" s="1" t="s">
        <v>27</v>
      </c>
      <c r="I114" s="1" t="s">
        <v>723</v>
      </c>
      <c r="J114" s="4">
        <v>1</v>
      </c>
      <c r="K114" s="4">
        <v>25</v>
      </c>
      <c r="L114" s="3">
        <v>202407</v>
      </c>
      <c r="M114" s="3" t="s">
        <v>29</v>
      </c>
      <c r="N114" s="4">
        <v>25</v>
      </c>
      <c r="O114" s="4">
        <v>0</v>
      </c>
    </row>
    <row r="115" spans="1:15">
      <c r="A115" s="8">
        <v>742993</v>
      </c>
      <c r="B115" s="2">
        <v>45491.8071412037</v>
      </c>
      <c r="C115" s="2">
        <v>45476.8978703704</v>
      </c>
      <c r="D115" s="2">
        <v>45522.8071412037</v>
      </c>
      <c r="E115" s="8">
        <v>81303</v>
      </c>
      <c r="F115" s="1" t="s">
        <v>26</v>
      </c>
      <c r="G115" s="9">
        <v>50</v>
      </c>
      <c r="H115" s="1" t="s">
        <v>27</v>
      </c>
      <c r="I115" s="1" t="s">
        <v>723</v>
      </c>
      <c r="J115" s="4">
        <v>1</v>
      </c>
      <c r="K115" s="4">
        <v>25</v>
      </c>
      <c r="L115" s="3">
        <v>202407</v>
      </c>
      <c r="M115" s="3" t="s">
        <v>29</v>
      </c>
      <c r="N115" s="4">
        <v>25</v>
      </c>
      <c r="O115" s="4">
        <v>0</v>
      </c>
    </row>
    <row r="116" spans="1:15">
      <c r="A116" s="8">
        <v>733513</v>
      </c>
      <c r="B116" s="2">
        <v>45478.9218865741</v>
      </c>
      <c r="C116" s="2">
        <v>45478.9175578704</v>
      </c>
      <c r="D116" s="2">
        <v>45509.9218865741</v>
      </c>
      <c r="E116" s="8">
        <v>81409</v>
      </c>
      <c r="F116" s="1" t="s">
        <v>26</v>
      </c>
      <c r="G116" s="9">
        <v>50</v>
      </c>
      <c r="H116" s="1" t="s">
        <v>27</v>
      </c>
      <c r="I116" s="1" t="s">
        <v>723</v>
      </c>
      <c r="J116" s="4">
        <v>1</v>
      </c>
      <c r="K116" s="4">
        <v>25</v>
      </c>
      <c r="L116" s="3">
        <v>202407</v>
      </c>
      <c r="M116" s="3" t="s">
        <v>29</v>
      </c>
      <c r="N116" s="4">
        <v>25</v>
      </c>
      <c r="O116" s="4">
        <v>0</v>
      </c>
    </row>
    <row r="117" spans="1:15">
      <c r="A117" s="8">
        <v>740422</v>
      </c>
      <c r="B117" s="2">
        <v>45488.8051851852</v>
      </c>
      <c r="C117" s="2">
        <v>45491.5628125</v>
      </c>
      <c r="D117" s="2">
        <v>45522.5628125</v>
      </c>
      <c r="E117" s="8">
        <v>81410</v>
      </c>
      <c r="F117" s="1" t="s">
        <v>26</v>
      </c>
      <c r="G117" s="9">
        <v>50</v>
      </c>
      <c r="H117" s="1" t="s">
        <v>27</v>
      </c>
      <c r="I117" s="1" t="s">
        <v>723</v>
      </c>
      <c r="J117" s="4">
        <v>1</v>
      </c>
      <c r="K117" s="4">
        <v>25</v>
      </c>
      <c r="L117" s="3">
        <v>202407</v>
      </c>
      <c r="M117" s="3" t="s">
        <v>29</v>
      </c>
      <c r="N117" s="4">
        <v>25</v>
      </c>
      <c r="O117" s="4">
        <v>0</v>
      </c>
    </row>
    <row r="118" spans="1:15">
      <c r="A118" s="8">
        <v>740335</v>
      </c>
      <c r="B118" s="2">
        <v>45488.7545717593</v>
      </c>
      <c r="C118" s="2">
        <v>45484.5441087963</v>
      </c>
      <c r="D118" s="2">
        <v>45519.7545717593</v>
      </c>
      <c r="E118" s="8">
        <v>81505</v>
      </c>
      <c r="F118" s="1" t="s">
        <v>26</v>
      </c>
      <c r="G118" s="9">
        <v>50</v>
      </c>
      <c r="H118" s="1" t="s">
        <v>27</v>
      </c>
      <c r="I118" s="1" t="s">
        <v>723</v>
      </c>
      <c r="J118" s="4">
        <v>1</v>
      </c>
      <c r="K118" s="4">
        <v>25</v>
      </c>
      <c r="L118" s="3">
        <v>202407</v>
      </c>
      <c r="M118" s="3" t="s">
        <v>29</v>
      </c>
      <c r="N118" s="4">
        <v>25</v>
      </c>
      <c r="O118" s="4">
        <v>0</v>
      </c>
    </row>
    <row r="119" spans="1:15">
      <c r="A119" s="8">
        <v>751711</v>
      </c>
      <c r="B119" s="2">
        <v>45503.9619097222</v>
      </c>
      <c r="C119" s="2">
        <v>45503.9608912037</v>
      </c>
      <c r="D119" s="2">
        <v>45534.9619097222</v>
      </c>
      <c r="E119" s="8">
        <v>81507</v>
      </c>
      <c r="F119" s="1" t="s">
        <v>26</v>
      </c>
      <c r="G119" s="9">
        <v>50</v>
      </c>
      <c r="H119" s="1" t="s">
        <v>27</v>
      </c>
      <c r="I119" s="1" t="s">
        <v>723</v>
      </c>
      <c r="J119" s="4">
        <v>1</v>
      </c>
      <c r="K119" s="4">
        <v>25</v>
      </c>
      <c r="L119" s="3">
        <v>202407</v>
      </c>
      <c r="M119" s="3" t="s">
        <v>29</v>
      </c>
      <c r="N119" s="4">
        <v>25</v>
      </c>
      <c r="O119" s="4">
        <v>0</v>
      </c>
    </row>
    <row r="120" spans="1:15">
      <c r="A120" s="8">
        <v>744782</v>
      </c>
      <c r="B120" s="2">
        <v>45493.9450925926</v>
      </c>
      <c r="C120" s="2">
        <v>45493.8744328704</v>
      </c>
      <c r="D120" s="2">
        <v>45524.9450925926</v>
      </c>
      <c r="E120" s="8">
        <v>81601</v>
      </c>
      <c r="F120" s="1" t="s">
        <v>26</v>
      </c>
      <c r="G120" s="9">
        <v>80</v>
      </c>
      <c r="H120" s="1" t="s">
        <v>27</v>
      </c>
      <c r="I120" s="1" t="s">
        <v>725</v>
      </c>
      <c r="J120" s="4">
        <v>1</v>
      </c>
      <c r="K120" s="4">
        <v>40</v>
      </c>
      <c r="L120" s="3">
        <v>202407</v>
      </c>
      <c r="M120" s="3" t="s">
        <v>29</v>
      </c>
      <c r="N120" s="4">
        <v>40</v>
      </c>
      <c r="O120" s="4">
        <v>0</v>
      </c>
    </row>
    <row r="121" spans="1:15">
      <c r="A121" s="8">
        <v>751722</v>
      </c>
      <c r="B121" s="2">
        <v>45503.9701388889</v>
      </c>
      <c r="C121" s="2">
        <v>45503.9583333333</v>
      </c>
      <c r="D121" s="2">
        <v>45534.9701388889</v>
      </c>
      <c r="E121" s="8">
        <v>81602</v>
      </c>
      <c r="F121" s="1" t="s">
        <v>26</v>
      </c>
      <c r="G121" s="9">
        <v>50</v>
      </c>
      <c r="H121" s="1" t="s">
        <v>27</v>
      </c>
      <c r="I121" s="1" t="s">
        <v>723</v>
      </c>
      <c r="J121" s="4">
        <v>1</v>
      </c>
      <c r="K121" s="4">
        <v>25</v>
      </c>
      <c r="L121" s="3">
        <v>202407</v>
      </c>
      <c r="M121" s="3" t="s">
        <v>29</v>
      </c>
      <c r="N121" s="4">
        <v>25</v>
      </c>
      <c r="O121" s="4">
        <v>0</v>
      </c>
    </row>
    <row r="122" spans="1:15">
      <c r="A122" s="8">
        <v>734379</v>
      </c>
      <c r="B122" s="2">
        <v>45480.0407060185</v>
      </c>
      <c r="C122" s="2">
        <v>45473.6868055556</v>
      </c>
      <c r="D122" s="2">
        <v>45511.0407060185</v>
      </c>
      <c r="E122" s="8">
        <v>81607</v>
      </c>
      <c r="F122" s="1" t="s">
        <v>26</v>
      </c>
      <c r="G122" s="9">
        <v>50</v>
      </c>
      <c r="H122" s="1" t="s">
        <v>27</v>
      </c>
      <c r="I122" s="1" t="s">
        <v>723</v>
      </c>
      <c r="J122" s="4">
        <v>1</v>
      </c>
      <c r="K122" s="4">
        <v>25</v>
      </c>
      <c r="L122" s="3">
        <v>202407</v>
      </c>
      <c r="M122" s="3" t="s">
        <v>29</v>
      </c>
      <c r="N122" s="4">
        <v>25</v>
      </c>
      <c r="O122" s="4">
        <v>0</v>
      </c>
    </row>
    <row r="123" spans="1:15">
      <c r="A123" s="8">
        <v>750644</v>
      </c>
      <c r="B123" s="2">
        <v>45502.6595833333</v>
      </c>
      <c r="C123" s="2">
        <v>45503.5053819444</v>
      </c>
      <c r="D123" s="2">
        <v>45534.5053819444</v>
      </c>
      <c r="E123" s="8">
        <v>81702</v>
      </c>
      <c r="F123" s="1" t="s">
        <v>26</v>
      </c>
      <c r="G123" s="9">
        <v>50</v>
      </c>
      <c r="H123" s="1" t="s">
        <v>27</v>
      </c>
      <c r="I123" s="1" t="s">
        <v>723</v>
      </c>
      <c r="J123" s="4">
        <v>1</v>
      </c>
      <c r="K123" s="4">
        <v>25</v>
      </c>
      <c r="L123" s="3">
        <v>202407</v>
      </c>
      <c r="M123" s="3" t="s">
        <v>29</v>
      </c>
      <c r="N123" s="4">
        <v>25</v>
      </c>
      <c r="O123" s="4">
        <v>0</v>
      </c>
    </row>
    <row r="124" spans="1:15">
      <c r="A124" s="8">
        <v>736778</v>
      </c>
      <c r="B124" s="2">
        <v>45483.8387152778</v>
      </c>
      <c r="C124" s="2">
        <v>45483.7188541667</v>
      </c>
      <c r="D124" s="2">
        <v>45514.8387152778</v>
      </c>
      <c r="E124" s="8">
        <v>81704</v>
      </c>
      <c r="F124" s="1" t="s">
        <v>26</v>
      </c>
      <c r="G124" s="9">
        <v>50</v>
      </c>
      <c r="H124" s="1" t="s">
        <v>27</v>
      </c>
      <c r="I124" s="1" t="s">
        <v>723</v>
      </c>
      <c r="J124" s="4">
        <v>1</v>
      </c>
      <c r="K124" s="4">
        <v>25</v>
      </c>
      <c r="L124" s="3">
        <v>202407</v>
      </c>
      <c r="M124" s="3" t="s">
        <v>29</v>
      </c>
      <c r="N124" s="4">
        <v>25</v>
      </c>
      <c r="O124" s="4">
        <v>0</v>
      </c>
    </row>
    <row r="125" spans="1:15">
      <c r="A125" s="8">
        <v>731308</v>
      </c>
      <c r="B125" s="2">
        <v>45475.918900463</v>
      </c>
      <c r="C125" s="2">
        <v>47299.4583333333</v>
      </c>
      <c r="D125" s="2">
        <v>47329.4583333333</v>
      </c>
      <c r="E125" s="8">
        <v>81706</v>
      </c>
      <c r="F125" s="1" t="s">
        <v>26</v>
      </c>
      <c r="G125" s="9">
        <v>50</v>
      </c>
      <c r="H125" s="1" t="s">
        <v>27</v>
      </c>
      <c r="I125" s="1" t="s">
        <v>723</v>
      </c>
      <c r="J125" s="4">
        <v>1</v>
      </c>
      <c r="K125" s="4">
        <v>25</v>
      </c>
      <c r="L125" s="3" t="s">
        <v>29</v>
      </c>
      <c r="M125" s="3">
        <v>202906</v>
      </c>
      <c r="N125" s="4">
        <v>0</v>
      </c>
      <c r="O125" s="4">
        <v>25</v>
      </c>
    </row>
    <row r="126" spans="1:15">
      <c r="A126" s="8">
        <v>749684</v>
      </c>
      <c r="B126" s="2">
        <v>45500.9612384259</v>
      </c>
      <c r="C126" s="2">
        <v>45500.8785763889</v>
      </c>
      <c r="D126" s="2">
        <v>45592.9612384259</v>
      </c>
      <c r="E126" s="8">
        <v>81707</v>
      </c>
      <c r="F126" s="1" t="s">
        <v>26</v>
      </c>
      <c r="G126" s="9">
        <v>145</v>
      </c>
      <c r="H126" s="1" t="s">
        <v>27</v>
      </c>
      <c r="I126" s="1" t="s">
        <v>720</v>
      </c>
      <c r="J126" s="4">
        <v>3</v>
      </c>
      <c r="K126" s="4">
        <v>72.5</v>
      </c>
      <c r="L126" s="3">
        <v>202407</v>
      </c>
      <c r="M126" s="3" t="s">
        <v>287</v>
      </c>
      <c r="N126" s="4">
        <v>24.1666666666667</v>
      </c>
      <c r="O126" s="4">
        <v>48.3333333333333</v>
      </c>
    </row>
    <row r="127" spans="1:15">
      <c r="A127" s="8">
        <v>750306</v>
      </c>
      <c r="B127" s="2">
        <v>45501.9134027778</v>
      </c>
      <c r="C127" s="2">
        <v>45501.8844328704</v>
      </c>
      <c r="D127" s="2">
        <v>45532.9134027778</v>
      </c>
      <c r="E127" s="8">
        <v>81710</v>
      </c>
      <c r="F127" s="1" t="s">
        <v>26</v>
      </c>
      <c r="G127" s="9">
        <v>50</v>
      </c>
      <c r="H127" s="1" t="s">
        <v>27</v>
      </c>
      <c r="I127" s="1" t="s">
        <v>723</v>
      </c>
      <c r="J127" s="4">
        <v>1</v>
      </c>
      <c r="K127" s="4">
        <v>25</v>
      </c>
      <c r="L127" s="3">
        <v>202407</v>
      </c>
      <c r="M127" s="3" t="s">
        <v>29</v>
      </c>
      <c r="N127" s="4">
        <v>25</v>
      </c>
      <c r="O127" s="4">
        <v>0</v>
      </c>
    </row>
    <row r="128" spans="1:15">
      <c r="A128" s="8">
        <v>733576</v>
      </c>
      <c r="B128" s="2">
        <v>45478.9655208333</v>
      </c>
      <c r="C128" s="2">
        <v>45374.4583333333</v>
      </c>
      <c r="D128" s="2">
        <v>45509.9655208333</v>
      </c>
      <c r="E128" s="8">
        <v>81803</v>
      </c>
      <c r="F128" s="1" t="s">
        <v>26</v>
      </c>
      <c r="G128" s="9">
        <v>50</v>
      </c>
      <c r="H128" s="1" t="s">
        <v>27</v>
      </c>
      <c r="I128" s="1" t="s">
        <v>723</v>
      </c>
      <c r="J128" s="4">
        <v>1</v>
      </c>
      <c r="K128" s="4">
        <v>25</v>
      </c>
      <c r="L128" s="3">
        <v>202407</v>
      </c>
      <c r="M128" s="3" t="s">
        <v>29</v>
      </c>
      <c r="N128" s="4">
        <v>25</v>
      </c>
      <c r="O128" s="4">
        <v>0</v>
      </c>
    </row>
    <row r="129" spans="1:15">
      <c r="A129" s="8">
        <v>749947</v>
      </c>
      <c r="B129" s="2">
        <v>45501.5467939815</v>
      </c>
      <c r="C129" s="2">
        <v>45509.9655208333</v>
      </c>
      <c r="D129" s="2">
        <v>45693.9655208333</v>
      </c>
      <c r="E129" s="8">
        <v>81803</v>
      </c>
      <c r="F129" s="1" t="s">
        <v>26</v>
      </c>
      <c r="G129" s="9">
        <v>280</v>
      </c>
      <c r="H129" s="1" t="s">
        <v>27</v>
      </c>
      <c r="I129" s="1" t="s">
        <v>721</v>
      </c>
      <c r="J129" s="4">
        <v>6</v>
      </c>
      <c r="K129" s="4">
        <v>140</v>
      </c>
      <c r="L129" s="3" t="s">
        <v>29</v>
      </c>
      <c r="M129" s="3" t="s">
        <v>726</v>
      </c>
      <c r="N129" s="4">
        <v>0</v>
      </c>
      <c r="O129" s="4">
        <v>140</v>
      </c>
    </row>
    <row r="130" spans="1:15">
      <c r="A130" s="8">
        <v>735661</v>
      </c>
      <c r="B130" s="2">
        <v>45481.9173958333</v>
      </c>
      <c r="C130" s="2">
        <v>45473.6666666667</v>
      </c>
      <c r="D130" s="2">
        <v>45512.9173958333</v>
      </c>
      <c r="E130" s="8">
        <v>81804</v>
      </c>
      <c r="F130" s="1" t="s">
        <v>26</v>
      </c>
      <c r="G130" s="9">
        <v>50</v>
      </c>
      <c r="H130" s="1" t="s">
        <v>27</v>
      </c>
      <c r="I130" s="1" t="s">
        <v>723</v>
      </c>
      <c r="J130" s="4">
        <v>1</v>
      </c>
      <c r="K130" s="4">
        <v>25</v>
      </c>
      <c r="L130" s="3">
        <v>202407</v>
      </c>
      <c r="M130" s="3" t="s">
        <v>29</v>
      </c>
      <c r="N130" s="4">
        <v>25</v>
      </c>
      <c r="O130" s="4">
        <v>0</v>
      </c>
    </row>
    <row r="131" spans="1:15">
      <c r="A131" s="8">
        <v>731918</v>
      </c>
      <c r="B131" s="2">
        <v>45476.8665856481</v>
      </c>
      <c r="C131" s="2">
        <v>45473.75</v>
      </c>
      <c r="D131" s="2">
        <v>45507.8665856481</v>
      </c>
      <c r="E131" s="8">
        <v>81806</v>
      </c>
      <c r="F131" s="1" t="s">
        <v>26</v>
      </c>
      <c r="G131" s="9">
        <v>50</v>
      </c>
      <c r="H131" s="1" t="s">
        <v>27</v>
      </c>
      <c r="I131" s="1" t="s">
        <v>723</v>
      </c>
      <c r="J131" s="4">
        <v>1</v>
      </c>
      <c r="K131" s="4">
        <v>25</v>
      </c>
      <c r="L131" s="3">
        <v>202407</v>
      </c>
      <c r="M131" s="3" t="s">
        <v>29</v>
      </c>
      <c r="N131" s="4">
        <v>25</v>
      </c>
      <c r="O131" s="4">
        <v>0</v>
      </c>
    </row>
    <row r="132" spans="1:15">
      <c r="A132" s="8">
        <v>737022</v>
      </c>
      <c r="B132" s="2">
        <v>45483.9751041667</v>
      </c>
      <c r="C132" s="2">
        <v>45483.9084837963</v>
      </c>
      <c r="D132" s="2">
        <v>45575.9751041667</v>
      </c>
      <c r="E132" s="8">
        <v>81809</v>
      </c>
      <c r="F132" s="1" t="s">
        <v>26</v>
      </c>
      <c r="G132" s="9">
        <v>145</v>
      </c>
      <c r="H132" s="1" t="s">
        <v>27</v>
      </c>
      <c r="I132" s="1" t="s">
        <v>720</v>
      </c>
      <c r="J132" s="4">
        <v>3</v>
      </c>
      <c r="K132" s="4">
        <v>72.5</v>
      </c>
      <c r="L132" s="3">
        <v>202407</v>
      </c>
      <c r="M132" s="3" t="s">
        <v>287</v>
      </c>
      <c r="N132" s="4">
        <v>24.1666666666667</v>
      </c>
      <c r="O132" s="4">
        <v>48.3333333333333</v>
      </c>
    </row>
    <row r="133" spans="1:15">
      <c r="A133" s="8">
        <v>732819</v>
      </c>
      <c r="B133" s="2">
        <v>45477.9687962963</v>
      </c>
      <c r="C133" s="2">
        <v>45477.9675925926</v>
      </c>
      <c r="D133" s="2">
        <v>45508.9687962963</v>
      </c>
      <c r="E133" s="8">
        <v>81903</v>
      </c>
      <c r="F133" s="1" t="s">
        <v>26</v>
      </c>
      <c r="G133" s="9">
        <v>50</v>
      </c>
      <c r="H133" s="1" t="s">
        <v>27</v>
      </c>
      <c r="I133" s="1" t="s">
        <v>723</v>
      </c>
      <c r="J133" s="4">
        <v>1</v>
      </c>
      <c r="K133" s="4">
        <v>25</v>
      </c>
      <c r="L133" s="3">
        <v>202407</v>
      </c>
      <c r="M133" s="3" t="s">
        <v>29</v>
      </c>
      <c r="N133" s="4">
        <v>25</v>
      </c>
      <c r="O133" s="4">
        <v>0</v>
      </c>
    </row>
    <row r="134" spans="1:15">
      <c r="A134" s="8">
        <v>739645</v>
      </c>
      <c r="B134" s="2">
        <v>45487.8066203704</v>
      </c>
      <c r="C134" s="2">
        <v>45487.7851736111</v>
      </c>
      <c r="D134" s="2">
        <v>45579.8066203704</v>
      </c>
      <c r="E134" s="8">
        <v>81905</v>
      </c>
      <c r="F134" s="1" t="s">
        <v>26</v>
      </c>
      <c r="G134" s="9">
        <v>145</v>
      </c>
      <c r="H134" s="1" t="s">
        <v>27</v>
      </c>
      <c r="I134" s="1" t="s">
        <v>720</v>
      </c>
      <c r="J134" s="4">
        <v>3</v>
      </c>
      <c r="K134" s="4">
        <v>72.5</v>
      </c>
      <c r="L134" s="3">
        <v>202407</v>
      </c>
      <c r="M134" s="3" t="s">
        <v>287</v>
      </c>
      <c r="N134" s="4">
        <v>24.1666666666667</v>
      </c>
      <c r="O134" s="4">
        <v>48.3333333333333</v>
      </c>
    </row>
    <row r="135" spans="1:15">
      <c r="A135" s="8">
        <v>743688</v>
      </c>
      <c r="B135" s="2">
        <v>45492.776099537</v>
      </c>
      <c r="C135" s="2">
        <v>45492.5464583333</v>
      </c>
      <c r="D135" s="2">
        <v>45523.776099537</v>
      </c>
      <c r="E135" s="8">
        <v>81910</v>
      </c>
      <c r="F135" s="1" t="s">
        <v>26</v>
      </c>
      <c r="G135" s="9">
        <v>50</v>
      </c>
      <c r="H135" s="1" t="s">
        <v>27</v>
      </c>
      <c r="I135" s="1" t="s">
        <v>723</v>
      </c>
      <c r="J135" s="4">
        <v>1</v>
      </c>
      <c r="K135" s="4">
        <v>25</v>
      </c>
      <c r="L135" s="3">
        <v>202407</v>
      </c>
      <c r="M135" s="3" t="s">
        <v>29</v>
      </c>
      <c r="N135" s="4">
        <v>25</v>
      </c>
      <c r="O135" s="4">
        <v>0</v>
      </c>
    </row>
    <row r="136" spans="1:15">
      <c r="A136" s="8">
        <v>732642</v>
      </c>
      <c r="B136" s="2">
        <v>45477.8677083333</v>
      </c>
      <c r="C136" s="2">
        <v>45477.4583333333</v>
      </c>
      <c r="D136" s="2">
        <v>45508.8677083333</v>
      </c>
      <c r="E136" s="8">
        <v>82002</v>
      </c>
      <c r="F136" s="1" t="s">
        <v>26</v>
      </c>
      <c r="G136" s="9">
        <v>50</v>
      </c>
      <c r="H136" s="1" t="s">
        <v>27</v>
      </c>
      <c r="I136" s="1" t="s">
        <v>723</v>
      </c>
      <c r="J136" s="4">
        <v>1</v>
      </c>
      <c r="K136" s="4">
        <v>25</v>
      </c>
      <c r="L136" s="3">
        <v>202407</v>
      </c>
      <c r="M136" s="3" t="s">
        <v>29</v>
      </c>
      <c r="N136" s="4">
        <v>25</v>
      </c>
      <c r="O136" s="4">
        <v>0</v>
      </c>
    </row>
    <row r="137" spans="1:15">
      <c r="A137" s="8">
        <v>737475</v>
      </c>
      <c r="B137" s="2">
        <v>45484.8420949074</v>
      </c>
      <c r="C137" s="2">
        <v>45481.80875</v>
      </c>
      <c r="D137" s="2">
        <v>45515.8420949074</v>
      </c>
      <c r="E137" s="8">
        <v>82007</v>
      </c>
      <c r="F137" s="1" t="s">
        <v>26</v>
      </c>
      <c r="G137" s="9">
        <v>50</v>
      </c>
      <c r="H137" s="1" t="s">
        <v>27</v>
      </c>
      <c r="I137" s="1" t="s">
        <v>723</v>
      </c>
      <c r="J137" s="4">
        <v>1</v>
      </c>
      <c r="K137" s="4">
        <v>25</v>
      </c>
      <c r="L137" s="3">
        <v>202407</v>
      </c>
      <c r="M137" s="3" t="s">
        <v>29</v>
      </c>
      <c r="N137" s="4">
        <v>25</v>
      </c>
      <c r="O137" s="4">
        <v>0</v>
      </c>
    </row>
    <row r="138" spans="1:15">
      <c r="A138" s="8">
        <v>739022</v>
      </c>
      <c r="B138" s="2">
        <v>45486.9389351852</v>
      </c>
      <c r="C138" s="2">
        <v>45374.4583333333</v>
      </c>
      <c r="D138" s="2">
        <v>45517.9389351852</v>
      </c>
      <c r="E138" s="8">
        <v>82101</v>
      </c>
      <c r="F138" s="1" t="s">
        <v>26</v>
      </c>
      <c r="G138" s="9">
        <v>80</v>
      </c>
      <c r="H138" s="1" t="s">
        <v>27</v>
      </c>
      <c r="I138" s="1" t="s">
        <v>725</v>
      </c>
      <c r="J138" s="4">
        <v>1</v>
      </c>
      <c r="K138" s="4">
        <v>40</v>
      </c>
      <c r="L138" s="3">
        <v>202407</v>
      </c>
      <c r="M138" s="3" t="s">
        <v>29</v>
      </c>
      <c r="N138" s="4">
        <v>40</v>
      </c>
      <c r="O138" s="4">
        <v>0</v>
      </c>
    </row>
    <row r="139" spans="1:15">
      <c r="A139" s="8">
        <v>736090</v>
      </c>
      <c r="B139" s="2">
        <v>45482.7955324074</v>
      </c>
      <c r="C139" s="2">
        <v>45415.9583333333</v>
      </c>
      <c r="D139" s="2">
        <v>45513.7955324074</v>
      </c>
      <c r="E139" s="8">
        <v>82102</v>
      </c>
      <c r="F139" s="1" t="s">
        <v>26</v>
      </c>
      <c r="G139" s="9">
        <v>80</v>
      </c>
      <c r="H139" s="1" t="s">
        <v>27</v>
      </c>
      <c r="I139" s="1" t="s">
        <v>725</v>
      </c>
      <c r="J139" s="4">
        <v>1</v>
      </c>
      <c r="K139" s="4">
        <v>40</v>
      </c>
      <c r="L139" s="3">
        <v>202407</v>
      </c>
      <c r="M139" s="3" t="s">
        <v>29</v>
      </c>
      <c r="N139" s="4">
        <v>40</v>
      </c>
      <c r="O139" s="4">
        <v>0</v>
      </c>
    </row>
    <row r="140" spans="1:15">
      <c r="A140" s="8">
        <v>735113</v>
      </c>
      <c r="B140" s="2">
        <v>45481.0051388889</v>
      </c>
      <c r="C140" s="2">
        <v>45442.5343171296</v>
      </c>
      <c r="D140" s="2">
        <v>45512.0051388889</v>
      </c>
      <c r="E140" s="8">
        <v>82103</v>
      </c>
      <c r="F140" s="1" t="s">
        <v>26</v>
      </c>
      <c r="G140" s="9">
        <v>50</v>
      </c>
      <c r="H140" s="1" t="s">
        <v>27</v>
      </c>
      <c r="I140" s="1" t="s">
        <v>723</v>
      </c>
      <c r="J140" s="4">
        <v>1</v>
      </c>
      <c r="K140" s="4">
        <v>25</v>
      </c>
      <c r="L140" s="3">
        <v>202407</v>
      </c>
      <c r="M140" s="3" t="s">
        <v>29</v>
      </c>
      <c r="N140" s="4">
        <v>25</v>
      </c>
      <c r="O140" s="4">
        <v>0</v>
      </c>
    </row>
    <row r="141" spans="1:15">
      <c r="A141" s="8">
        <v>737159</v>
      </c>
      <c r="B141" s="2">
        <v>45484.4504976852</v>
      </c>
      <c r="C141" s="2">
        <v>45485.5839236111</v>
      </c>
      <c r="D141" s="2">
        <v>45516.5839236111</v>
      </c>
      <c r="E141" s="8">
        <v>82108</v>
      </c>
      <c r="F141" s="1" t="s">
        <v>26</v>
      </c>
      <c r="G141" s="9">
        <v>50</v>
      </c>
      <c r="H141" s="1" t="s">
        <v>27</v>
      </c>
      <c r="I141" s="1" t="s">
        <v>723</v>
      </c>
      <c r="J141" s="4">
        <v>1</v>
      </c>
      <c r="K141" s="4">
        <v>25</v>
      </c>
      <c r="L141" s="3">
        <v>202407</v>
      </c>
      <c r="M141" s="3" t="s">
        <v>29</v>
      </c>
      <c r="N141" s="4">
        <v>25</v>
      </c>
      <c r="O141" s="4">
        <v>0</v>
      </c>
    </row>
    <row r="142" spans="1:15">
      <c r="A142" s="8">
        <v>751212</v>
      </c>
      <c r="B142" s="2">
        <v>45503.4688425926</v>
      </c>
      <c r="C142" s="2">
        <v>45503.4583333333</v>
      </c>
      <c r="D142" s="2">
        <v>45534.4688425926</v>
      </c>
      <c r="E142" s="8">
        <v>82109</v>
      </c>
      <c r="F142" s="1" t="s">
        <v>26</v>
      </c>
      <c r="G142" s="9">
        <v>50</v>
      </c>
      <c r="H142" s="1" t="s">
        <v>27</v>
      </c>
      <c r="I142" s="1" t="s">
        <v>723</v>
      </c>
      <c r="J142" s="4">
        <v>1</v>
      </c>
      <c r="K142" s="4">
        <v>25</v>
      </c>
      <c r="L142" s="3">
        <v>202407</v>
      </c>
      <c r="M142" s="3" t="s">
        <v>29</v>
      </c>
      <c r="N142" s="4">
        <v>25</v>
      </c>
      <c r="O142" s="4">
        <v>0</v>
      </c>
    </row>
    <row r="143" spans="1:15">
      <c r="A143" s="8">
        <v>730388</v>
      </c>
      <c r="B143" s="2">
        <v>45474.8590509259</v>
      </c>
      <c r="C143" s="2">
        <v>45474.858287037</v>
      </c>
      <c r="D143" s="2">
        <v>45505.8590509259</v>
      </c>
      <c r="E143" s="8">
        <v>82110</v>
      </c>
      <c r="F143" s="1" t="s">
        <v>26</v>
      </c>
      <c r="G143" s="9">
        <v>80</v>
      </c>
      <c r="H143" s="1" t="s">
        <v>27</v>
      </c>
      <c r="I143" s="1" t="s">
        <v>725</v>
      </c>
      <c r="J143" s="4">
        <v>1</v>
      </c>
      <c r="K143" s="4">
        <v>40</v>
      </c>
      <c r="L143" s="3">
        <v>202407</v>
      </c>
      <c r="M143" s="3" t="s">
        <v>29</v>
      </c>
      <c r="N143" s="4">
        <v>40</v>
      </c>
      <c r="O143" s="4">
        <v>0</v>
      </c>
    </row>
    <row r="144" spans="1:15">
      <c r="A144" s="8">
        <v>737987</v>
      </c>
      <c r="B144" s="2">
        <v>45485.7299421296</v>
      </c>
      <c r="C144" s="2">
        <v>45485.7189351852</v>
      </c>
      <c r="D144" s="2">
        <v>45516.7299421296</v>
      </c>
      <c r="E144" s="8">
        <v>82201</v>
      </c>
      <c r="F144" s="1" t="s">
        <v>26</v>
      </c>
      <c r="G144" s="9">
        <v>50</v>
      </c>
      <c r="H144" s="1" t="s">
        <v>27</v>
      </c>
      <c r="I144" s="1" t="s">
        <v>723</v>
      </c>
      <c r="J144" s="4">
        <v>1</v>
      </c>
      <c r="K144" s="4">
        <v>25</v>
      </c>
      <c r="L144" s="3">
        <v>202407</v>
      </c>
      <c r="M144" s="3" t="s">
        <v>29</v>
      </c>
      <c r="N144" s="4">
        <v>25</v>
      </c>
      <c r="O144" s="4">
        <v>0</v>
      </c>
    </row>
    <row r="145" spans="1:15">
      <c r="A145" s="8">
        <v>732531</v>
      </c>
      <c r="B145" s="2">
        <v>45477.7862962963</v>
      </c>
      <c r="C145" s="2">
        <v>45477.7799074074</v>
      </c>
      <c r="D145" s="2">
        <v>45508.7862962963</v>
      </c>
      <c r="E145" s="8">
        <v>82208</v>
      </c>
      <c r="F145" s="1" t="s">
        <v>26</v>
      </c>
      <c r="G145" s="9">
        <v>50</v>
      </c>
      <c r="H145" s="1" t="s">
        <v>27</v>
      </c>
      <c r="I145" s="1" t="s">
        <v>723</v>
      </c>
      <c r="J145" s="4">
        <v>1</v>
      </c>
      <c r="K145" s="4">
        <v>25</v>
      </c>
      <c r="L145" s="3">
        <v>202407</v>
      </c>
      <c r="M145" s="3" t="s">
        <v>29</v>
      </c>
      <c r="N145" s="4">
        <v>25</v>
      </c>
      <c r="O145" s="4">
        <v>0</v>
      </c>
    </row>
    <row r="146" spans="1:15">
      <c r="A146" s="8">
        <v>739361</v>
      </c>
      <c r="B146" s="2">
        <v>45487.5908217593</v>
      </c>
      <c r="C146" s="2">
        <v>45487.5894212963</v>
      </c>
      <c r="D146" s="2">
        <v>45518.5908217593</v>
      </c>
      <c r="E146" s="8">
        <v>82301</v>
      </c>
      <c r="F146" s="1" t="s">
        <v>26</v>
      </c>
      <c r="G146" s="9">
        <v>50</v>
      </c>
      <c r="H146" s="1" t="s">
        <v>27</v>
      </c>
      <c r="I146" s="1" t="s">
        <v>723</v>
      </c>
      <c r="J146" s="4">
        <v>1</v>
      </c>
      <c r="K146" s="4">
        <v>25</v>
      </c>
      <c r="L146" s="3">
        <v>202407</v>
      </c>
      <c r="M146" s="3" t="s">
        <v>29</v>
      </c>
      <c r="N146" s="4">
        <v>25</v>
      </c>
      <c r="O146" s="4">
        <v>0</v>
      </c>
    </row>
    <row r="147" spans="1:15">
      <c r="A147" s="8">
        <v>730301</v>
      </c>
      <c r="B147" s="2">
        <v>45474.8192939815</v>
      </c>
      <c r="C147" s="2">
        <v>45453.9260069444</v>
      </c>
      <c r="D147" s="2">
        <v>45505.8192939815</v>
      </c>
      <c r="E147" s="8">
        <v>82306</v>
      </c>
      <c r="F147" s="1" t="s">
        <v>26</v>
      </c>
      <c r="G147" s="9">
        <v>50</v>
      </c>
      <c r="H147" s="1" t="s">
        <v>27</v>
      </c>
      <c r="I147" s="1" t="s">
        <v>723</v>
      </c>
      <c r="J147" s="4">
        <v>1</v>
      </c>
      <c r="K147" s="4">
        <v>25</v>
      </c>
      <c r="L147" s="3">
        <v>202407</v>
      </c>
      <c r="M147" s="3" t="s">
        <v>29</v>
      </c>
      <c r="N147" s="4">
        <v>25</v>
      </c>
      <c r="O147" s="4">
        <v>0</v>
      </c>
    </row>
    <row r="148" spans="1:15">
      <c r="A148" s="8">
        <v>752242</v>
      </c>
      <c r="B148" s="2">
        <v>45504.9422106482</v>
      </c>
      <c r="C148" s="2">
        <v>45507.9400231481</v>
      </c>
      <c r="D148" s="2">
        <v>45599.9400231481</v>
      </c>
      <c r="E148" s="8">
        <v>82307</v>
      </c>
      <c r="F148" s="1" t="s">
        <v>26</v>
      </c>
      <c r="G148" s="9">
        <v>145</v>
      </c>
      <c r="H148" s="1" t="s">
        <v>27</v>
      </c>
      <c r="I148" s="1" t="s">
        <v>720</v>
      </c>
      <c r="J148" s="4">
        <v>3</v>
      </c>
      <c r="K148" s="4">
        <v>72.5</v>
      </c>
      <c r="L148" s="3" t="s">
        <v>29</v>
      </c>
      <c r="M148" s="3" t="s">
        <v>290</v>
      </c>
      <c r="N148" s="4">
        <v>0</v>
      </c>
      <c r="O148" s="4">
        <v>72.5</v>
      </c>
    </row>
    <row r="149" spans="1:15">
      <c r="A149" s="8">
        <v>731384</v>
      </c>
      <c r="B149" s="2">
        <v>45475.9617939815</v>
      </c>
      <c r="C149" s="2">
        <v>45374.4583333333</v>
      </c>
      <c r="D149" s="2">
        <v>45567.9617939815</v>
      </c>
      <c r="E149" s="8">
        <v>82401</v>
      </c>
      <c r="F149" s="1" t="s">
        <v>26</v>
      </c>
      <c r="G149" s="9">
        <v>145</v>
      </c>
      <c r="H149" s="1" t="s">
        <v>27</v>
      </c>
      <c r="I149" s="1" t="s">
        <v>720</v>
      </c>
      <c r="J149" s="4">
        <v>3</v>
      </c>
      <c r="K149" s="4">
        <v>72.5</v>
      </c>
      <c r="L149" s="3">
        <v>202407</v>
      </c>
      <c r="M149" s="3" t="s">
        <v>287</v>
      </c>
      <c r="N149" s="4">
        <v>24.1666666666667</v>
      </c>
      <c r="O149" s="4">
        <v>48.3333333333333</v>
      </c>
    </row>
    <row r="150" spans="1:15">
      <c r="A150" s="8">
        <v>732069</v>
      </c>
      <c r="B150" s="2">
        <v>45476.9772222222</v>
      </c>
      <c r="C150" s="2">
        <v>45475.9583333333</v>
      </c>
      <c r="D150" s="2">
        <v>45507.9772222222</v>
      </c>
      <c r="E150" s="8">
        <v>82408</v>
      </c>
      <c r="F150" s="1" t="s">
        <v>26</v>
      </c>
      <c r="G150" s="9">
        <v>50</v>
      </c>
      <c r="H150" s="1" t="s">
        <v>27</v>
      </c>
      <c r="I150" s="1" t="s">
        <v>723</v>
      </c>
      <c r="J150" s="4">
        <v>1</v>
      </c>
      <c r="K150" s="4">
        <v>25</v>
      </c>
      <c r="L150" s="3">
        <v>202407</v>
      </c>
      <c r="M150" s="3" t="s">
        <v>29</v>
      </c>
      <c r="N150" s="4">
        <v>25</v>
      </c>
      <c r="O150" s="4">
        <v>0</v>
      </c>
    </row>
    <row r="151" spans="1:15">
      <c r="A151" s="8">
        <v>743762</v>
      </c>
      <c r="B151" s="2">
        <v>45492.8115393519</v>
      </c>
      <c r="C151" s="2">
        <v>45492.772974537</v>
      </c>
      <c r="D151" s="2">
        <v>45523.8115393519</v>
      </c>
      <c r="E151" s="8">
        <v>82410</v>
      </c>
      <c r="F151" s="1" t="s">
        <v>26</v>
      </c>
      <c r="G151" s="9">
        <v>50</v>
      </c>
      <c r="H151" s="1" t="s">
        <v>27</v>
      </c>
      <c r="I151" s="1" t="s">
        <v>723</v>
      </c>
      <c r="J151" s="4">
        <v>1</v>
      </c>
      <c r="K151" s="4">
        <v>25</v>
      </c>
      <c r="L151" s="3">
        <v>202407</v>
      </c>
      <c r="M151" s="3" t="s">
        <v>29</v>
      </c>
      <c r="N151" s="4">
        <v>25</v>
      </c>
      <c r="O151" s="4">
        <v>0</v>
      </c>
    </row>
    <row r="152" ht="16.5" spans="1:14">
      <c r="A152" s="23" t="s">
        <v>286</v>
      </c>
      <c r="B152" s="23"/>
      <c r="C152" s="23"/>
      <c r="D152" s="23"/>
      <c r="E152" s="23"/>
      <c r="F152" s="23"/>
      <c r="G152" s="23"/>
      <c r="H152" s="23"/>
      <c r="I152" s="23"/>
      <c r="J152" s="25"/>
      <c r="K152" s="25"/>
      <c r="L152" s="26"/>
      <c r="M152" s="26"/>
      <c r="N152" s="4">
        <f>7800*-0.006</f>
        <v>-46.8</v>
      </c>
    </row>
    <row r="153" ht="16.5" spans="1:14">
      <c r="A153" s="24" t="s">
        <v>7</v>
      </c>
      <c r="B153" s="24"/>
      <c r="C153" s="24"/>
      <c r="D153" s="24"/>
      <c r="E153" s="24"/>
      <c r="F153" s="24"/>
      <c r="G153" s="24"/>
      <c r="H153" s="24"/>
      <c r="I153" s="24"/>
      <c r="J153" s="25"/>
      <c r="K153" s="25"/>
      <c r="L153" s="26"/>
      <c r="M153" s="26"/>
      <c r="N153" s="4">
        <f>SUM(N2:N152)</f>
        <v>3768.2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53" etc:filterBottomFollowUsedRange="0">
    <extLst/>
  </autoFilter>
  <mergeCells count="2">
    <mergeCell ref="A152:M152"/>
    <mergeCell ref="A153:M153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1"/>
  <sheetViews>
    <sheetView workbookViewId="0">
      <pane ySplit="1" topLeftCell="A133" activePane="bottomLeft" state="frozen"/>
      <selection/>
      <selection pane="bottomLeft" activeCell="N161" sqref="N161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6">
      <c r="A2" s="8">
        <v>648001</v>
      </c>
      <c r="B2" s="2">
        <v>45382.648900463</v>
      </c>
      <c r="C2" s="2">
        <v>45374.4583333333</v>
      </c>
      <c r="D2" s="2">
        <v>45565.648900463</v>
      </c>
      <c r="E2" s="1">
        <v>8501</v>
      </c>
      <c r="F2" s="1" t="s">
        <v>26</v>
      </c>
      <c r="G2" s="9">
        <v>280</v>
      </c>
      <c r="H2" s="1" t="s">
        <v>27</v>
      </c>
      <c r="I2" s="1" t="s">
        <v>716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202408</v>
      </c>
      <c r="M2" s="3" t="s">
        <v>29</v>
      </c>
      <c r="N2" s="4">
        <f>K2/J2</f>
        <v>23.3333333333333</v>
      </c>
      <c r="O2" s="4">
        <v>6.75015598972095e-14</v>
      </c>
      <c r="P2" s="5">
        <f t="shared" ref="P2:P38" si="0">O2/N2</f>
        <v>2.89292399559469e-15</v>
      </c>
    </row>
    <row r="3" spans="1:16">
      <c r="A3" s="8">
        <v>646030</v>
      </c>
      <c r="B3" s="2">
        <v>45380.7275462963</v>
      </c>
      <c r="C3" s="2">
        <v>45374.4583333333</v>
      </c>
      <c r="D3" s="2">
        <v>45564.7275462963</v>
      </c>
      <c r="E3" s="1">
        <v>8908</v>
      </c>
      <c r="F3" s="1" t="s">
        <v>26</v>
      </c>
      <c r="G3" s="9">
        <v>280</v>
      </c>
      <c r="H3" s="1" t="s">
        <v>27</v>
      </c>
      <c r="I3" s="1" t="s">
        <v>716</v>
      </c>
      <c r="J3" s="3">
        <f>VLOOKUP(I3,'[1]套餐信息表(自助缴费）'!$C:$J,8,FALSE)</f>
        <v>6</v>
      </c>
      <c r="K3" s="4">
        <f>VLOOKUP(I3,'[1]套餐信息表(自助缴费）'!$C:$K,9,FALSE)</f>
        <v>140</v>
      </c>
      <c r="L3" s="3">
        <v>202408</v>
      </c>
      <c r="M3" s="3" t="s">
        <v>29</v>
      </c>
      <c r="N3" s="4">
        <f>K3/J3</f>
        <v>23.3333333333333</v>
      </c>
      <c r="O3" s="4">
        <v>6.75015598972095e-14</v>
      </c>
      <c r="P3" s="5">
        <f t="shared" si="0"/>
        <v>2.89292399559469e-15</v>
      </c>
    </row>
    <row r="4" spans="1:16">
      <c r="A4" s="8">
        <v>646080</v>
      </c>
      <c r="B4" s="2">
        <v>45380.747974537</v>
      </c>
      <c r="C4" s="2">
        <v>45374.4583333333</v>
      </c>
      <c r="D4" s="2">
        <v>45745.747974537</v>
      </c>
      <c r="E4" s="1">
        <v>71403</v>
      </c>
      <c r="F4" s="1" t="s">
        <v>26</v>
      </c>
      <c r="G4" s="9">
        <v>510</v>
      </c>
      <c r="H4" s="1" t="s">
        <v>27</v>
      </c>
      <c r="I4" s="1" t="s">
        <v>717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202408</v>
      </c>
      <c r="M4" s="3" t="s">
        <v>678</v>
      </c>
      <c r="N4" s="4">
        <f>K4/J4</f>
        <v>21.25</v>
      </c>
      <c r="O4" s="4">
        <v>127.5</v>
      </c>
      <c r="P4" s="5">
        <f t="shared" si="0"/>
        <v>6</v>
      </c>
    </row>
    <row r="5" spans="1:16">
      <c r="A5" s="8">
        <v>671828</v>
      </c>
      <c r="B5" s="2">
        <v>45407.6528472222</v>
      </c>
      <c r="C5" s="2">
        <v>45374.4583333333</v>
      </c>
      <c r="D5" s="2">
        <v>45772.6528472222</v>
      </c>
      <c r="E5" s="1">
        <v>71402</v>
      </c>
      <c r="F5" s="1" t="s">
        <v>26</v>
      </c>
      <c r="G5" s="9">
        <v>510</v>
      </c>
      <c r="H5" s="1" t="s">
        <v>27</v>
      </c>
      <c r="I5" s="1" t="s">
        <v>717</v>
      </c>
      <c r="J5" s="3">
        <v>12</v>
      </c>
      <c r="K5" s="4">
        <v>255</v>
      </c>
      <c r="L5" s="3">
        <v>202408</v>
      </c>
      <c r="M5" s="3" t="s">
        <v>352</v>
      </c>
      <c r="N5" s="4">
        <v>21.25</v>
      </c>
      <c r="O5" s="4">
        <v>148.75</v>
      </c>
      <c r="P5" s="5">
        <f t="shared" si="0"/>
        <v>7</v>
      </c>
    </row>
    <row r="6" spans="1:16">
      <c r="A6" s="8">
        <v>676676</v>
      </c>
      <c r="B6" s="2">
        <v>45412.6613773148</v>
      </c>
      <c r="C6" s="2">
        <v>45412.6576041667</v>
      </c>
      <c r="D6" s="2">
        <v>45595.6613773148</v>
      </c>
      <c r="E6" s="1">
        <v>81703</v>
      </c>
      <c r="F6" s="1" t="s">
        <v>26</v>
      </c>
      <c r="G6" s="9">
        <v>280</v>
      </c>
      <c r="H6" s="1" t="s">
        <v>27</v>
      </c>
      <c r="I6" s="1" t="s">
        <v>721</v>
      </c>
      <c r="J6" s="3">
        <v>6</v>
      </c>
      <c r="K6" s="4">
        <v>140</v>
      </c>
      <c r="L6" s="3">
        <v>202408</v>
      </c>
      <c r="M6" s="3">
        <v>202409</v>
      </c>
      <c r="N6" s="4">
        <v>23.3333333333333</v>
      </c>
      <c r="O6" s="4">
        <v>23.3333333333338</v>
      </c>
      <c r="P6" s="5">
        <f t="shared" si="0"/>
        <v>1.00000000000002</v>
      </c>
    </row>
    <row r="7" spans="1:16">
      <c r="A7" s="8">
        <v>684328</v>
      </c>
      <c r="B7" s="2">
        <v>45421.5833680556</v>
      </c>
      <c r="C7" s="2">
        <v>45374.4583333333</v>
      </c>
      <c r="D7" s="2">
        <v>45786.5833680556</v>
      </c>
      <c r="E7" s="1">
        <v>72403</v>
      </c>
      <c r="F7" s="1" t="s">
        <v>26</v>
      </c>
      <c r="G7" s="9">
        <v>510</v>
      </c>
      <c r="H7" s="1" t="s">
        <v>27</v>
      </c>
      <c r="I7" s="1" t="s">
        <v>722</v>
      </c>
      <c r="J7" s="3">
        <v>12</v>
      </c>
      <c r="K7" s="4">
        <v>255</v>
      </c>
      <c r="L7" s="3">
        <v>202408</v>
      </c>
      <c r="M7" s="3" t="s">
        <v>353</v>
      </c>
      <c r="N7" s="4">
        <v>21.25</v>
      </c>
      <c r="O7" s="4">
        <v>170</v>
      </c>
      <c r="P7" s="5">
        <f t="shared" si="0"/>
        <v>8</v>
      </c>
    </row>
    <row r="8" spans="1:16">
      <c r="A8" s="8">
        <v>704770</v>
      </c>
      <c r="B8" s="2">
        <v>45443.9846759259</v>
      </c>
      <c r="C8" s="2">
        <v>45443.9583333333</v>
      </c>
      <c r="D8" s="2">
        <v>45808.9846759259</v>
      </c>
      <c r="E8" s="1">
        <v>81503</v>
      </c>
      <c r="F8" s="1" t="s">
        <v>26</v>
      </c>
      <c r="G8" s="9">
        <v>510</v>
      </c>
      <c r="H8" s="1" t="s">
        <v>27</v>
      </c>
      <c r="I8" s="1" t="s">
        <v>722</v>
      </c>
      <c r="J8" s="3">
        <v>12</v>
      </c>
      <c r="K8" s="4">
        <v>255</v>
      </c>
      <c r="L8" s="3">
        <v>202408</v>
      </c>
      <c r="M8" s="3" t="s">
        <v>353</v>
      </c>
      <c r="N8" s="4">
        <v>21.25</v>
      </c>
      <c r="O8" s="4">
        <v>170</v>
      </c>
      <c r="P8" s="5">
        <f t="shared" si="0"/>
        <v>8</v>
      </c>
    </row>
    <row r="9" spans="1:16">
      <c r="A9" s="8">
        <v>684871</v>
      </c>
      <c r="B9" s="2">
        <v>45422.4972916667</v>
      </c>
      <c r="C9" s="2">
        <v>45466.6491435185</v>
      </c>
      <c r="D9" s="2">
        <v>45558.6491435185</v>
      </c>
      <c r="E9" s="1">
        <v>82107</v>
      </c>
      <c r="F9" s="1" t="s">
        <v>26</v>
      </c>
      <c r="G9" s="9">
        <v>240</v>
      </c>
      <c r="H9" s="1" t="s">
        <v>27</v>
      </c>
      <c r="I9" s="1" t="s">
        <v>724</v>
      </c>
      <c r="J9" s="3">
        <v>3</v>
      </c>
      <c r="K9" s="4">
        <v>120</v>
      </c>
      <c r="L9" s="3">
        <v>202408</v>
      </c>
      <c r="M9" s="3" t="s">
        <v>29</v>
      </c>
      <c r="N9" s="4">
        <v>40</v>
      </c>
      <c r="O9" s="4">
        <v>0</v>
      </c>
      <c r="P9" s="5">
        <f t="shared" si="0"/>
        <v>0</v>
      </c>
    </row>
    <row r="10" spans="1:16">
      <c r="A10" s="8">
        <v>711462</v>
      </c>
      <c r="B10" s="2">
        <v>45453.559375</v>
      </c>
      <c r="C10" s="2">
        <v>45374.4583333333</v>
      </c>
      <c r="D10" s="2">
        <v>45545.559375</v>
      </c>
      <c r="E10" s="1">
        <v>71306</v>
      </c>
      <c r="F10" s="1" t="s">
        <v>26</v>
      </c>
      <c r="G10" s="9">
        <v>145</v>
      </c>
      <c r="H10" s="1" t="s">
        <v>27</v>
      </c>
      <c r="I10" s="1" t="s">
        <v>720</v>
      </c>
      <c r="J10" s="3">
        <v>3</v>
      </c>
      <c r="K10" s="4">
        <v>72.5</v>
      </c>
      <c r="L10" s="3">
        <v>202408</v>
      </c>
      <c r="M10" s="3" t="s">
        <v>29</v>
      </c>
      <c r="N10" s="4">
        <v>24.1666666666667</v>
      </c>
      <c r="O10" s="4">
        <v>-9.9475983006414e-14</v>
      </c>
      <c r="P10" s="5">
        <f t="shared" si="0"/>
        <v>-4.1162475726792e-15</v>
      </c>
    </row>
    <row r="11" spans="1:16">
      <c r="A11" s="8">
        <v>717714</v>
      </c>
      <c r="B11" s="2">
        <v>45460.9187384259</v>
      </c>
      <c r="C11" s="2">
        <v>45374.4583333333</v>
      </c>
      <c r="D11" s="2">
        <v>45552.9187384259</v>
      </c>
      <c r="E11" s="1">
        <v>72410</v>
      </c>
      <c r="F11" s="1" t="s">
        <v>26</v>
      </c>
      <c r="G11" s="9">
        <v>240</v>
      </c>
      <c r="H11" s="1" t="s">
        <v>27</v>
      </c>
      <c r="I11" s="1" t="s">
        <v>724</v>
      </c>
      <c r="J11" s="3">
        <v>3</v>
      </c>
      <c r="K11" s="4">
        <v>120</v>
      </c>
      <c r="L11" s="3">
        <v>202408</v>
      </c>
      <c r="M11" s="3" t="s">
        <v>29</v>
      </c>
      <c r="N11" s="4">
        <v>40</v>
      </c>
      <c r="O11" s="4">
        <v>0</v>
      </c>
      <c r="P11" s="5">
        <f t="shared" si="0"/>
        <v>0</v>
      </c>
    </row>
    <row r="12" spans="1:16">
      <c r="A12" s="8">
        <v>717731</v>
      </c>
      <c r="B12" s="2">
        <v>45460.9246643518</v>
      </c>
      <c r="C12" s="2">
        <v>45374.4583333333</v>
      </c>
      <c r="D12" s="2">
        <v>45552.9246643518</v>
      </c>
      <c r="E12" s="1">
        <v>81901</v>
      </c>
      <c r="F12" s="1" t="s">
        <v>26</v>
      </c>
      <c r="G12" s="9">
        <v>145</v>
      </c>
      <c r="H12" s="1" t="s">
        <v>27</v>
      </c>
      <c r="I12" s="1" t="s">
        <v>720</v>
      </c>
      <c r="J12" s="3">
        <v>3</v>
      </c>
      <c r="K12" s="4">
        <v>72.5</v>
      </c>
      <c r="L12" s="3">
        <v>202408</v>
      </c>
      <c r="M12" s="3" t="s">
        <v>29</v>
      </c>
      <c r="N12" s="4">
        <v>24.1666666666667</v>
      </c>
      <c r="O12" s="4">
        <v>-9.9475983006414e-14</v>
      </c>
      <c r="P12" s="5">
        <f t="shared" si="0"/>
        <v>-4.1162475726792e-15</v>
      </c>
    </row>
    <row r="13" spans="1:16">
      <c r="A13" s="8">
        <v>706007</v>
      </c>
      <c r="B13" s="2">
        <v>45445.7183796296</v>
      </c>
      <c r="C13" s="2">
        <v>45442.4583333333</v>
      </c>
      <c r="D13" s="2">
        <v>45628.7183796296</v>
      </c>
      <c r="E13" s="1">
        <v>8301</v>
      </c>
      <c r="F13" s="1" t="s">
        <v>26</v>
      </c>
      <c r="G13" s="9">
        <v>280</v>
      </c>
      <c r="H13" s="1" t="s">
        <v>27</v>
      </c>
      <c r="I13" s="1" t="s">
        <v>721</v>
      </c>
      <c r="J13" s="3">
        <v>6</v>
      </c>
      <c r="K13" s="4">
        <v>140</v>
      </c>
      <c r="L13" s="3">
        <v>202408</v>
      </c>
      <c r="M13" s="3" t="s">
        <v>355</v>
      </c>
      <c r="N13" s="4">
        <v>23.3333333333333</v>
      </c>
      <c r="O13" s="4">
        <v>70.0000000000004</v>
      </c>
      <c r="P13" s="5">
        <f t="shared" si="0"/>
        <v>3.00000000000002</v>
      </c>
    </row>
    <row r="14" spans="1:16">
      <c r="A14" s="8">
        <v>710627</v>
      </c>
      <c r="B14" s="2">
        <v>45451.8279050926</v>
      </c>
      <c r="C14" s="2">
        <v>45451.8191898148</v>
      </c>
      <c r="D14" s="2">
        <v>45543.8279050926</v>
      </c>
      <c r="E14" s="1">
        <v>81502</v>
      </c>
      <c r="F14" s="1" t="s">
        <v>26</v>
      </c>
      <c r="G14" s="9">
        <v>145</v>
      </c>
      <c r="H14" s="1" t="s">
        <v>27</v>
      </c>
      <c r="I14" s="1" t="s">
        <v>720</v>
      </c>
      <c r="J14" s="3">
        <v>3</v>
      </c>
      <c r="K14" s="4">
        <v>72.5</v>
      </c>
      <c r="L14" s="3">
        <v>202408</v>
      </c>
      <c r="M14" s="3" t="s">
        <v>29</v>
      </c>
      <c r="N14" s="4">
        <v>24.1666666666667</v>
      </c>
      <c r="O14" s="4">
        <v>-9.9475983006414e-14</v>
      </c>
      <c r="P14" s="5">
        <f t="shared" si="0"/>
        <v>-4.1162475726792e-15</v>
      </c>
    </row>
    <row r="15" spans="1:16">
      <c r="A15" s="8">
        <v>715005</v>
      </c>
      <c r="B15" s="2">
        <v>45458.0618287037</v>
      </c>
      <c r="C15" s="2">
        <v>45466.5008449074</v>
      </c>
      <c r="D15" s="2">
        <v>45558.5008449074</v>
      </c>
      <c r="E15" s="1">
        <v>72208</v>
      </c>
      <c r="F15" s="1" t="s">
        <v>26</v>
      </c>
      <c r="G15" s="9">
        <v>240</v>
      </c>
      <c r="H15" s="1" t="s">
        <v>27</v>
      </c>
      <c r="I15" s="1" t="s">
        <v>724</v>
      </c>
      <c r="J15" s="3">
        <v>3</v>
      </c>
      <c r="K15" s="4">
        <v>120</v>
      </c>
      <c r="L15" s="3">
        <v>202408</v>
      </c>
      <c r="M15" s="3" t="s">
        <v>29</v>
      </c>
      <c r="N15" s="4">
        <v>40</v>
      </c>
      <c r="O15" s="4">
        <v>0</v>
      </c>
      <c r="P15" s="5">
        <f t="shared" si="0"/>
        <v>0</v>
      </c>
    </row>
    <row r="16" spans="1:16">
      <c r="A16" s="8">
        <v>725958</v>
      </c>
      <c r="B16" s="2">
        <v>45470.4626041667</v>
      </c>
      <c r="C16" s="2">
        <v>45470.583900463</v>
      </c>
      <c r="D16" s="2">
        <v>45653.583900463</v>
      </c>
      <c r="E16" s="1">
        <v>82407</v>
      </c>
      <c r="F16" s="1" t="s">
        <v>26</v>
      </c>
      <c r="G16" s="9">
        <v>280</v>
      </c>
      <c r="H16" s="1" t="s">
        <v>27</v>
      </c>
      <c r="I16" s="1" t="s">
        <v>721</v>
      </c>
      <c r="J16" s="3">
        <v>6</v>
      </c>
      <c r="K16" s="4">
        <v>140</v>
      </c>
      <c r="L16" s="3">
        <v>202408</v>
      </c>
      <c r="M16" s="3" t="s">
        <v>355</v>
      </c>
      <c r="N16" s="4">
        <v>23.3333333333333</v>
      </c>
      <c r="O16" s="4">
        <v>70.0000000000004</v>
      </c>
      <c r="P16" s="5">
        <f t="shared" si="0"/>
        <v>3.00000000000002</v>
      </c>
    </row>
    <row r="17" spans="1:16">
      <c r="A17" s="8">
        <v>729593</v>
      </c>
      <c r="B17" s="2">
        <v>45473.9515856481</v>
      </c>
      <c r="C17" s="2">
        <v>45470.8512847222</v>
      </c>
      <c r="D17" s="2">
        <v>45565.9515856481</v>
      </c>
      <c r="E17" s="1">
        <v>81403</v>
      </c>
      <c r="F17" s="1" t="s">
        <v>26</v>
      </c>
      <c r="G17" s="9">
        <v>145</v>
      </c>
      <c r="H17" s="1" t="s">
        <v>27</v>
      </c>
      <c r="I17" s="1" t="s">
        <v>720</v>
      </c>
      <c r="J17" s="3">
        <v>3</v>
      </c>
      <c r="K17" s="4">
        <v>72.5</v>
      </c>
      <c r="L17" s="3">
        <v>202408</v>
      </c>
      <c r="M17" s="3" t="s">
        <v>29</v>
      </c>
      <c r="N17" s="4">
        <v>24.1666666666667</v>
      </c>
      <c r="O17" s="4">
        <v>-9.9475983006414e-14</v>
      </c>
      <c r="P17" s="5">
        <f t="shared" si="0"/>
        <v>-4.1162475726792e-15</v>
      </c>
    </row>
    <row r="18" spans="1:16">
      <c r="A18" s="8">
        <v>727698</v>
      </c>
      <c r="B18" s="2">
        <v>45472.4821064815</v>
      </c>
      <c r="C18" s="2">
        <v>45472.4800115741</v>
      </c>
      <c r="D18" s="2">
        <v>45564.4821064815</v>
      </c>
      <c r="E18" s="1">
        <v>82202</v>
      </c>
      <c r="F18" s="1" t="s">
        <v>26</v>
      </c>
      <c r="G18" s="9">
        <v>145</v>
      </c>
      <c r="H18" s="1" t="s">
        <v>27</v>
      </c>
      <c r="I18" s="1" t="s">
        <v>720</v>
      </c>
      <c r="J18" s="3">
        <v>3</v>
      </c>
      <c r="K18" s="4">
        <v>72.5</v>
      </c>
      <c r="L18" s="3">
        <v>202408</v>
      </c>
      <c r="M18" s="3" t="s">
        <v>29</v>
      </c>
      <c r="N18" s="4">
        <v>24.1666666666667</v>
      </c>
      <c r="O18" s="4">
        <v>-9.9475983006414e-14</v>
      </c>
      <c r="P18" s="5">
        <f t="shared" si="0"/>
        <v>-4.1162475726792e-15</v>
      </c>
    </row>
    <row r="19" spans="1:16">
      <c r="A19" s="8">
        <v>723615</v>
      </c>
      <c r="B19" s="2">
        <v>45467.6884606481</v>
      </c>
      <c r="C19" s="2">
        <v>45472.6984606481</v>
      </c>
      <c r="D19" s="2">
        <v>45564.6984606481</v>
      </c>
      <c r="E19" s="1">
        <v>71304</v>
      </c>
      <c r="F19" s="1" t="s">
        <v>26</v>
      </c>
      <c r="G19" s="9">
        <v>145</v>
      </c>
      <c r="H19" s="1" t="s">
        <v>27</v>
      </c>
      <c r="I19" s="1" t="s">
        <v>720</v>
      </c>
      <c r="J19" s="3">
        <v>3</v>
      </c>
      <c r="K19" s="4">
        <v>72.5</v>
      </c>
      <c r="L19" s="3">
        <v>202408</v>
      </c>
      <c r="M19" s="3" t="s">
        <v>29</v>
      </c>
      <c r="N19" s="4">
        <v>24.1666666666667</v>
      </c>
      <c r="O19" s="4">
        <v>-9.9475983006414e-14</v>
      </c>
      <c r="P19" s="5">
        <f t="shared" si="0"/>
        <v>-4.1162475726792e-15</v>
      </c>
    </row>
    <row r="20" spans="1:16">
      <c r="A20" s="8">
        <v>729284</v>
      </c>
      <c r="B20" s="2">
        <v>45473.7912384259</v>
      </c>
      <c r="C20" s="2">
        <v>45473.4583333333</v>
      </c>
      <c r="D20" s="2">
        <v>45656.7912384259</v>
      </c>
      <c r="E20" s="1">
        <v>81302</v>
      </c>
      <c r="F20" s="1" t="s">
        <v>26</v>
      </c>
      <c r="G20" s="9">
        <v>280</v>
      </c>
      <c r="H20" s="1" t="s">
        <v>27</v>
      </c>
      <c r="I20" s="1" t="s">
        <v>721</v>
      </c>
      <c r="J20" s="3">
        <v>6</v>
      </c>
      <c r="K20" s="4">
        <v>140</v>
      </c>
      <c r="L20" s="3">
        <v>202408</v>
      </c>
      <c r="M20" s="3" t="s">
        <v>355</v>
      </c>
      <c r="N20" s="4">
        <v>23.3333333333333</v>
      </c>
      <c r="O20" s="4">
        <v>70.0000000000004</v>
      </c>
      <c r="P20" s="5">
        <f t="shared" si="0"/>
        <v>3.00000000000002</v>
      </c>
    </row>
    <row r="21" spans="1:16">
      <c r="A21" s="8">
        <v>726093</v>
      </c>
      <c r="B21" s="2">
        <v>45470.6062037037</v>
      </c>
      <c r="C21" s="2">
        <v>45473.5490625</v>
      </c>
      <c r="D21" s="2">
        <v>45565.5490625</v>
      </c>
      <c r="E21" s="1">
        <v>8804</v>
      </c>
      <c r="F21" s="1" t="s">
        <v>26</v>
      </c>
      <c r="G21" s="9">
        <v>145</v>
      </c>
      <c r="H21" s="1" t="s">
        <v>27</v>
      </c>
      <c r="I21" s="1" t="s">
        <v>720</v>
      </c>
      <c r="J21" s="3">
        <v>3</v>
      </c>
      <c r="K21" s="4">
        <v>72.5</v>
      </c>
      <c r="L21" s="3">
        <v>202408</v>
      </c>
      <c r="M21" s="3" t="s">
        <v>29</v>
      </c>
      <c r="N21" s="4">
        <v>24.1666666666667</v>
      </c>
      <c r="O21" s="4">
        <v>-9.9475983006414e-14</v>
      </c>
      <c r="P21" s="5">
        <f t="shared" si="0"/>
        <v>-4.1162475726792e-15</v>
      </c>
    </row>
    <row r="22" spans="1:16">
      <c r="A22" s="8">
        <v>729272</v>
      </c>
      <c r="B22" s="2">
        <v>45473.7864699074</v>
      </c>
      <c r="C22" s="2">
        <v>45473.7847916667</v>
      </c>
      <c r="D22" s="2">
        <v>45565.7864699074</v>
      </c>
      <c r="E22" s="1">
        <v>8509</v>
      </c>
      <c r="F22" s="1" t="s">
        <v>26</v>
      </c>
      <c r="G22" s="9">
        <v>145</v>
      </c>
      <c r="H22" s="1" t="s">
        <v>27</v>
      </c>
      <c r="I22" s="1" t="s">
        <v>720</v>
      </c>
      <c r="J22" s="3">
        <v>3</v>
      </c>
      <c r="K22" s="4">
        <v>72.5</v>
      </c>
      <c r="L22" s="3">
        <v>202408</v>
      </c>
      <c r="M22" s="3" t="s">
        <v>29</v>
      </c>
      <c r="N22" s="4">
        <v>24.1666666666667</v>
      </c>
      <c r="O22" s="4">
        <v>-9.9475983006414e-14</v>
      </c>
      <c r="P22" s="5">
        <f t="shared" si="0"/>
        <v>-4.1162475726792e-15</v>
      </c>
    </row>
    <row r="23" spans="1:16">
      <c r="A23" s="8">
        <v>744607</v>
      </c>
      <c r="B23" s="2">
        <v>45493.8267939815</v>
      </c>
      <c r="C23" s="2">
        <v>45374.4583333333</v>
      </c>
      <c r="D23" s="2">
        <v>45585.8267939815</v>
      </c>
      <c r="E23" s="8">
        <v>8405</v>
      </c>
      <c r="F23" s="1" t="s">
        <v>26</v>
      </c>
      <c r="G23" s="9">
        <v>145</v>
      </c>
      <c r="H23" s="1" t="s">
        <v>27</v>
      </c>
      <c r="I23" s="1" t="s">
        <v>720</v>
      </c>
      <c r="J23" s="3">
        <v>3</v>
      </c>
      <c r="K23" s="4">
        <v>72.5</v>
      </c>
      <c r="L23" s="3">
        <v>202408</v>
      </c>
      <c r="M23" s="3">
        <v>202409</v>
      </c>
      <c r="N23" s="4">
        <v>24.1666666666667</v>
      </c>
      <c r="O23" s="4">
        <v>24.1666666666666</v>
      </c>
      <c r="P23" s="5">
        <f t="shared" si="0"/>
        <v>0.999999999999996</v>
      </c>
    </row>
    <row r="24" spans="1:16">
      <c r="A24" s="8">
        <v>740696</v>
      </c>
      <c r="B24" s="2">
        <v>45488.9195138889</v>
      </c>
      <c r="C24" s="2">
        <v>45474.4985532407</v>
      </c>
      <c r="D24" s="2">
        <v>45580.9195138889</v>
      </c>
      <c r="E24" s="8">
        <v>8407</v>
      </c>
      <c r="F24" s="1" t="s">
        <v>26</v>
      </c>
      <c r="G24" s="9">
        <v>145</v>
      </c>
      <c r="H24" s="1" t="s">
        <v>27</v>
      </c>
      <c r="I24" s="1" t="s">
        <v>720</v>
      </c>
      <c r="J24" s="3">
        <v>3</v>
      </c>
      <c r="K24" s="4">
        <v>72.5</v>
      </c>
      <c r="L24" s="3">
        <v>202408</v>
      </c>
      <c r="M24" s="3">
        <v>202409</v>
      </c>
      <c r="N24" s="4">
        <v>24.1666666666667</v>
      </c>
      <c r="O24" s="4">
        <v>24.1666666666666</v>
      </c>
      <c r="P24" s="5">
        <f t="shared" si="0"/>
        <v>0.999999999999996</v>
      </c>
    </row>
    <row r="25" spans="1:16">
      <c r="A25" s="8">
        <v>739233</v>
      </c>
      <c r="B25" s="2">
        <v>45487.4943287037</v>
      </c>
      <c r="C25" s="2">
        <v>45471.8121990741</v>
      </c>
      <c r="D25" s="2">
        <v>45579.4943287037</v>
      </c>
      <c r="E25" s="8">
        <v>8801</v>
      </c>
      <c r="F25" s="1" t="s">
        <v>26</v>
      </c>
      <c r="G25" s="9">
        <v>145</v>
      </c>
      <c r="H25" s="1" t="s">
        <v>27</v>
      </c>
      <c r="I25" s="1" t="s">
        <v>720</v>
      </c>
      <c r="J25" s="3">
        <v>3</v>
      </c>
      <c r="K25" s="4">
        <v>72.5</v>
      </c>
      <c r="L25" s="3">
        <v>202408</v>
      </c>
      <c r="M25" s="3">
        <v>202409</v>
      </c>
      <c r="N25" s="4">
        <v>24.1666666666667</v>
      </c>
      <c r="O25" s="4">
        <v>24.1666666666666</v>
      </c>
      <c r="P25" s="5">
        <f t="shared" si="0"/>
        <v>0.999999999999996</v>
      </c>
    </row>
    <row r="26" spans="1:16">
      <c r="A26" s="8">
        <v>750893</v>
      </c>
      <c r="B26" s="2">
        <v>45502.8845138889</v>
      </c>
      <c r="C26" s="2">
        <v>45505.8837847222</v>
      </c>
      <c r="D26" s="2">
        <v>45536.8837847222</v>
      </c>
      <c r="E26" s="8">
        <v>8802</v>
      </c>
      <c r="F26" s="1" t="s">
        <v>26</v>
      </c>
      <c r="G26" s="9">
        <v>50</v>
      </c>
      <c r="H26" s="1" t="s">
        <v>27</v>
      </c>
      <c r="I26" s="1" t="s">
        <v>723</v>
      </c>
      <c r="J26" s="3">
        <v>1</v>
      </c>
      <c r="K26" s="4">
        <v>25</v>
      </c>
      <c r="L26" s="3">
        <v>202408</v>
      </c>
      <c r="M26" s="3" t="s">
        <v>29</v>
      </c>
      <c r="N26" s="4">
        <v>25</v>
      </c>
      <c r="O26" s="4">
        <v>0</v>
      </c>
      <c r="P26" s="5">
        <f t="shared" si="0"/>
        <v>0</v>
      </c>
    </row>
    <row r="27" spans="1:16">
      <c r="A27" s="8">
        <v>736231</v>
      </c>
      <c r="B27" s="2">
        <v>45482.9077314815</v>
      </c>
      <c r="C27" s="2">
        <v>45510.9313078704</v>
      </c>
      <c r="D27" s="2">
        <v>45541.9313078704</v>
      </c>
      <c r="E27" s="8">
        <v>8904</v>
      </c>
      <c r="F27" s="1" t="s">
        <v>26</v>
      </c>
      <c r="G27" s="9">
        <v>50</v>
      </c>
      <c r="H27" s="1" t="s">
        <v>27</v>
      </c>
      <c r="I27" s="1" t="s">
        <v>723</v>
      </c>
      <c r="J27" s="3">
        <v>1</v>
      </c>
      <c r="K27" s="4">
        <v>25</v>
      </c>
      <c r="L27" s="3">
        <v>202408</v>
      </c>
      <c r="M27" s="3" t="s">
        <v>29</v>
      </c>
      <c r="N27" s="4">
        <v>25</v>
      </c>
      <c r="O27" s="4">
        <v>0</v>
      </c>
      <c r="P27" s="5">
        <f t="shared" si="0"/>
        <v>0</v>
      </c>
    </row>
    <row r="28" spans="1:16">
      <c r="A28" s="8">
        <v>749567</v>
      </c>
      <c r="B28" s="2">
        <v>45500.8790972222</v>
      </c>
      <c r="C28" s="2">
        <v>45500.8196412037</v>
      </c>
      <c r="D28" s="2">
        <v>45592.8790972222</v>
      </c>
      <c r="E28" s="8">
        <v>72205</v>
      </c>
      <c r="F28" s="1" t="s">
        <v>26</v>
      </c>
      <c r="G28" s="9">
        <v>145</v>
      </c>
      <c r="H28" s="1" t="s">
        <v>27</v>
      </c>
      <c r="I28" s="1" t="s">
        <v>720</v>
      </c>
      <c r="J28" s="3">
        <v>3</v>
      </c>
      <c r="K28" s="4">
        <v>72.5</v>
      </c>
      <c r="L28" s="3">
        <v>202408</v>
      </c>
      <c r="M28" s="3">
        <v>202409</v>
      </c>
      <c r="N28" s="4">
        <v>24.1666666666667</v>
      </c>
      <c r="O28" s="4">
        <v>24.1666666666666</v>
      </c>
      <c r="P28" s="5">
        <f t="shared" si="0"/>
        <v>0.999999999999996</v>
      </c>
    </row>
    <row r="29" spans="1:16">
      <c r="A29" s="8">
        <v>751526</v>
      </c>
      <c r="B29" s="2">
        <v>45503.8533333333</v>
      </c>
      <c r="C29" s="2">
        <v>45506.8521064815</v>
      </c>
      <c r="D29" s="2">
        <v>45537.8521064815</v>
      </c>
      <c r="E29" s="8">
        <v>72404</v>
      </c>
      <c r="F29" s="1" t="s">
        <v>26</v>
      </c>
      <c r="G29" s="9">
        <v>50</v>
      </c>
      <c r="H29" s="1" t="s">
        <v>27</v>
      </c>
      <c r="I29" s="1" t="s">
        <v>723</v>
      </c>
      <c r="J29" s="3">
        <v>1</v>
      </c>
      <c r="K29" s="4">
        <v>25</v>
      </c>
      <c r="L29" s="3">
        <v>202408</v>
      </c>
      <c r="M29" s="3" t="s">
        <v>29</v>
      </c>
      <c r="N29" s="4">
        <v>25</v>
      </c>
      <c r="O29" s="4">
        <v>0</v>
      </c>
      <c r="P29" s="5">
        <f t="shared" si="0"/>
        <v>0</v>
      </c>
    </row>
    <row r="30" spans="1:16">
      <c r="A30" s="8">
        <v>751850</v>
      </c>
      <c r="B30" s="2">
        <v>45504.445462963</v>
      </c>
      <c r="C30" s="2">
        <v>45507.3693634259</v>
      </c>
      <c r="D30" s="2">
        <v>45599.3693634259</v>
      </c>
      <c r="E30" s="8">
        <v>72409</v>
      </c>
      <c r="F30" s="1" t="s">
        <v>26</v>
      </c>
      <c r="G30" s="9">
        <v>240</v>
      </c>
      <c r="H30" s="1" t="s">
        <v>27</v>
      </c>
      <c r="I30" s="1" t="s">
        <v>724</v>
      </c>
      <c r="J30" s="3">
        <v>3</v>
      </c>
      <c r="K30" s="4">
        <v>120</v>
      </c>
      <c r="L30" s="3">
        <v>202408</v>
      </c>
      <c r="M30" s="3" t="s">
        <v>354</v>
      </c>
      <c r="N30" s="4">
        <v>40</v>
      </c>
      <c r="O30" s="4">
        <v>80</v>
      </c>
      <c r="P30" s="5">
        <f t="shared" si="0"/>
        <v>2</v>
      </c>
    </row>
    <row r="31" spans="1:16">
      <c r="A31" s="8">
        <v>745371</v>
      </c>
      <c r="B31" s="2">
        <v>45494.8049537037</v>
      </c>
      <c r="C31" s="2">
        <v>45494.5081944444</v>
      </c>
      <c r="D31" s="2">
        <v>45586.8049537037</v>
      </c>
      <c r="E31" s="8">
        <v>81001</v>
      </c>
      <c r="F31" s="1" t="s">
        <v>26</v>
      </c>
      <c r="G31" s="9">
        <v>145</v>
      </c>
      <c r="H31" s="1" t="s">
        <v>27</v>
      </c>
      <c r="I31" s="1" t="s">
        <v>720</v>
      </c>
      <c r="J31" s="3">
        <v>3</v>
      </c>
      <c r="K31" s="4">
        <v>72.5</v>
      </c>
      <c r="L31" s="3">
        <v>202408</v>
      </c>
      <c r="M31" s="3">
        <v>202409</v>
      </c>
      <c r="N31" s="4">
        <v>24.1666666666667</v>
      </c>
      <c r="O31" s="4">
        <v>24.1666666666666</v>
      </c>
      <c r="P31" s="5">
        <f t="shared" si="0"/>
        <v>0.999999999999996</v>
      </c>
    </row>
    <row r="32" spans="1:16">
      <c r="A32" s="8">
        <v>731308</v>
      </c>
      <c r="B32" s="2">
        <v>45475.918900463</v>
      </c>
      <c r="C32" s="2">
        <v>47299.4583333333</v>
      </c>
      <c r="D32" s="2">
        <v>47329.4583333333</v>
      </c>
      <c r="E32" s="8">
        <v>81706</v>
      </c>
      <c r="F32" s="1" t="s">
        <v>26</v>
      </c>
      <c r="G32" s="9">
        <v>50</v>
      </c>
      <c r="H32" s="1" t="s">
        <v>27</v>
      </c>
      <c r="I32" s="1" t="s">
        <v>723</v>
      </c>
      <c r="J32" s="3">
        <v>1</v>
      </c>
      <c r="K32" s="4">
        <v>25</v>
      </c>
      <c r="L32" s="3" t="s">
        <v>29</v>
      </c>
      <c r="M32" s="3">
        <v>202906</v>
      </c>
      <c r="N32" s="4">
        <v>0</v>
      </c>
      <c r="O32" s="4">
        <v>25</v>
      </c>
      <c r="P32" s="5" t="e">
        <f t="shared" si="0"/>
        <v>#DIV/0!</v>
      </c>
    </row>
    <row r="33" spans="1:16">
      <c r="A33" s="8">
        <v>749684</v>
      </c>
      <c r="B33" s="2">
        <v>45500.9612384259</v>
      </c>
      <c r="C33" s="2">
        <v>45500.8785763889</v>
      </c>
      <c r="D33" s="2">
        <v>45592.9612384259</v>
      </c>
      <c r="E33" s="8">
        <v>81707</v>
      </c>
      <c r="F33" s="1" t="s">
        <v>26</v>
      </c>
      <c r="G33" s="9">
        <v>145</v>
      </c>
      <c r="H33" s="1" t="s">
        <v>27</v>
      </c>
      <c r="I33" s="1" t="s">
        <v>720</v>
      </c>
      <c r="J33" s="3">
        <v>3</v>
      </c>
      <c r="K33" s="4">
        <v>72.5</v>
      </c>
      <c r="L33" s="3">
        <v>202408</v>
      </c>
      <c r="M33" s="3">
        <v>202409</v>
      </c>
      <c r="N33" s="4">
        <v>24.1666666666667</v>
      </c>
      <c r="O33" s="4">
        <v>24.1666666666666</v>
      </c>
      <c r="P33" s="5">
        <f t="shared" si="0"/>
        <v>0.999999999999996</v>
      </c>
    </row>
    <row r="34" spans="1:16">
      <c r="A34" s="8">
        <v>749947</v>
      </c>
      <c r="B34" s="2">
        <v>45501.5467939815</v>
      </c>
      <c r="C34" s="2">
        <v>45509.9655208333</v>
      </c>
      <c r="D34" s="2">
        <v>45693.9655208333</v>
      </c>
      <c r="E34" s="8">
        <v>81803</v>
      </c>
      <c r="F34" s="1" t="s">
        <v>26</v>
      </c>
      <c r="G34" s="9">
        <v>280</v>
      </c>
      <c r="H34" s="1" t="s">
        <v>27</v>
      </c>
      <c r="I34" s="1" t="s">
        <v>721</v>
      </c>
      <c r="J34" s="3">
        <v>6</v>
      </c>
      <c r="K34" s="4">
        <v>140</v>
      </c>
      <c r="L34" s="3">
        <v>202408</v>
      </c>
      <c r="M34" s="3" t="s">
        <v>374</v>
      </c>
      <c r="N34" s="4">
        <v>23.3333333333333</v>
      </c>
      <c r="O34" s="4">
        <v>116.666666666667</v>
      </c>
      <c r="P34" s="5">
        <f t="shared" si="0"/>
        <v>5</v>
      </c>
    </row>
    <row r="35" spans="1:16">
      <c r="A35" s="8">
        <v>737022</v>
      </c>
      <c r="B35" s="2">
        <v>45483.9751041667</v>
      </c>
      <c r="C35" s="2">
        <v>45483.9084837963</v>
      </c>
      <c r="D35" s="2">
        <v>45575.9751041667</v>
      </c>
      <c r="E35" s="8">
        <v>81809</v>
      </c>
      <c r="F35" s="1" t="s">
        <v>26</v>
      </c>
      <c r="G35" s="9">
        <v>145</v>
      </c>
      <c r="H35" s="1" t="s">
        <v>27</v>
      </c>
      <c r="I35" s="1" t="s">
        <v>720</v>
      </c>
      <c r="J35" s="3">
        <v>3</v>
      </c>
      <c r="K35" s="4">
        <v>72.5</v>
      </c>
      <c r="L35" s="3">
        <v>202408</v>
      </c>
      <c r="M35" s="3">
        <v>202409</v>
      </c>
      <c r="N35" s="4">
        <v>24.1666666666667</v>
      </c>
      <c r="O35" s="4">
        <v>24.1666666666667</v>
      </c>
      <c r="P35" s="5">
        <f t="shared" si="0"/>
        <v>1</v>
      </c>
    </row>
    <row r="36" spans="1:16">
      <c r="A36" s="8">
        <v>739645</v>
      </c>
      <c r="B36" s="2">
        <v>45487.8066203704</v>
      </c>
      <c r="C36" s="2">
        <v>45487.7851736111</v>
      </c>
      <c r="D36" s="2">
        <v>45579.8066203704</v>
      </c>
      <c r="E36" s="8">
        <v>81905</v>
      </c>
      <c r="F36" s="1" t="s">
        <v>26</v>
      </c>
      <c r="G36" s="9">
        <v>145</v>
      </c>
      <c r="H36" s="1" t="s">
        <v>27</v>
      </c>
      <c r="I36" s="1" t="s">
        <v>720</v>
      </c>
      <c r="J36" s="3">
        <v>3</v>
      </c>
      <c r="K36" s="4">
        <v>72.5</v>
      </c>
      <c r="L36" s="3">
        <v>202408</v>
      </c>
      <c r="M36" s="3">
        <v>202409</v>
      </c>
      <c r="N36" s="4">
        <v>24.1666666666667</v>
      </c>
      <c r="O36" s="4">
        <v>24.1666666666667</v>
      </c>
      <c r="P36" s="5">
        <f t="shared" si="0"/>
        <v>1</v>
      </c>
    </row>
    <row r="37" spans="1:16">
      <c r="A37" s="8">
        <v>752242</v>
      </c>
      <c r="B37" s="2">
        <v>45504.9422106482</v>
      </c>
      <c r="C37" s="2">
        <v>45507.9400231481</v>
      </c>
      <c r="D37" s="2">
        <v>45599.9400231481</v>
      </c>
      <c r="E37" s="8">
        <v>82307</v>
      </c>
      <c r="F37" s="1" t="s">
        <v>26</v>
      </c>
      <c r="G37" s="9">
        <v>145</v>
      </c>
      <c r="H37" s="1" t="s">
        <v>27</v>
      </c>
      <c r="I37" s="1" t="s">
        <v>720</v>
      </c>
      <c r="J37" s="3">
        <v>3</v>
      </c>
      <c r="K37" s="4">
        <v>72.5</v>
      </c>
      <c r="L37" s="3">
        <v>202408</v>
      </c>
      <c r="M37" s="3" t="s">
        <v>354</v>
      </c>
      <c r="N37" s="4">
        <v>24.1666666666667</v>
      </c>
      <c r="O37" s="4">
        <v>48.3333333333333</v>
      </c>
      <c r="P37" s="5">
        <f t="shared" si="0"/>
        <v>2</v>
      </c>
    </row>
    <row r="38" spans="1:16">
      <c r="A38" s="8">
        <v>731384</v>
      </c>
      <c r="B38" s="2">
        <v>45475.9617939815</v>
      </c>
      <c r="C38" s="2">
        <v>45374.4583333333</v>
      </c>
      <c r="D38" s="2">
        <v>45567.9617939815</v>
      </c>
      <c r="E38" s="8">
        <v>82401</v>
      </c>
      <c r="F38" s="1" t="s">
        <v>26</v>
      </c>
      <c r="G38" s="9">
        <v>145</v>
      </c>
      <c r="H38" s="1" t="s">
        <v>27</v>
      </c>
      <c r="I38" s="1" t="s">
        <v>720</v>
      </c>
      <c r="J38" s="3">
        <v>3</v>
      </c>
      <c r="K38" s="4">
        <v>72.5</v>
      </c>
      <c r="L38" s="3">
        <v>202408</v>
      </c>
      <c r="M38" s="3">
        <v>202409</v>
      </c>
      <c r="N38" s="4">
        <v>24.1666666666667</v>
      </c>
      <c r="O38" s="4">
        <v>24.1666666666667</v>
      </c>
      <c r="P38" s="5">
        <f t="shared" si="0"/>
        <v>1</v>
      </c>
    </row>
    <row r="39" spans="1:15">
      <c r="A39" s="10">
        <v>767406</v>
      </c>
      <c r="B39" s="11">
        <v>45526.8044675926</v>
      </c>
      <c r="C39" s="11">
        <v>45523.8709606481</v>
      </c>
      <c r="D39" s="11">
        <v>45557.8044675926</v>
      </c>
      <c r="E39" s="12">
        <v>7802</v>
      </c>
      <c r="F39" s="13" t="s">
        <v>26</v>
      </c>
      <c r="G39" s="14">
        <v>50</v>
      </c>
      <c r="H39" s="13" t="s">
        <v>727</v>
      </c>
      <c r="I39" s="13" t="s">
        <v>723</v>
      </c>
      <c r="J39" s="12">
        <v>1</v>
      </c>
      <c r="K39" s="15">
        <v>25</v>
      </c>
      <c r="L39" s="16">
        <v>202408</v>
      </c>
      <c r="M39" s="16" t="s">
        <v>29</v>
      </c>
      <c r="N39" s="15">
        <v>25</v>
      </c>
      <c r="O39" s="15">
        <v>0</v>
      </c>
    </row>
    <row r="40" spans="1:15">
      <c r="A40" s="10">
        <v>753630</v>
      </c>
      <c r="B40" s="11">
        <v>45507.3031018519</v>
      </c>
      <c r="C40" s="11">
        <v>45507.802037037</v>
      </c>
      <c r="D40" s="11">
        <v>45538.802037037</v>
      </c>
      <c r="E40" s="12">
        <v>7810</v>
      </c>
      <c r="F40" s="13" t="s">
        <v>26</v>
      </c>
      <c r="G40" s="14">
        <v>50</v>
      </c>
      <c r="H40" s="13" t="s">
        <v>727</v>
      </c>
      <c r="I40" s="13" t="s">
        <v>723</v>
      </c>
      <c r="J40" s="12">
        <v>1</v>
      </c>
      <c r="K40" s="15">
        <v>25</v>
      </c>
      <c r="L40" s="16">
        <v>202408</v>
      </c>
      <c r="M40" s="16" t="s">
        <v>29</v>
      </c>
      <c r="N40" s="15">
        <v>25</v>
      </c>
      <c r="O40" s="15">
        <v>0</v>
      </c>
    </row>
    <row r="41" spans="1:15">
      <c r="A41" s="10">
        <v>756714</v>
      </c>
      <c r="B41" s="11">
        <v>45511.6298842593</v>
      </c>
      <c r="C41" s="11">
        <v>45517.9715856481</v>
      </c>
      <c r="D41" s="11">
        <v>45548.9715856481</v>
      </c>
      <c r="E41" s="12">
        <v>8201</v>
      </c>
      <c r="F41" s="13" t="s">
        <v>26</v>
      </c>
      <c r="G41" s="14">
        <v>50</v>
      </c>
      <c r="H41" s="13" t="s">
        <v>727</v>
      </c>
      <c r="I41" s="13" t="s">
        <v>723</v>
      </c>
      <c r="J41" s="12">
        <v>1</v>
      </c>
      <c r="K41" s="15">
        <v>25</v>
      </c>
      <c r="L41" s="16">
        <v>202408</v>
      </c>
      <c r="M41" s="16" t="s">
        <v>29</v>
      </c>
      <c r="N41" s="15">
        <v>25</v>
      </c>
      <c r="O41" s="15">
        <v>0</v>
      </c>
    </row>
    <row r="42" spans="1:15">
      <c r="A42" s="10">
        <v>752469</v>
      </c>
      <c r="B42" s="11">
        <v>45505.6070023148</v>
      </c>
      <c r="C42" s="11">
        <v>45508.9120833333</v>
      </c>
      <c r="D42" s="11">
        <v>45539.9120833333</v>
      </c>
      <c r="E42" s="12">
        <v>8205</v>
      </c>
      <c r="F42" s="13" t="s">
        <v>26</v>
      </c>
      <c r="G42" s="14">
        <v>50</v>
      </c>
      <c r="H42" s="13" t="s">
        <v>727</v>
      </c>
      <c r="I42" s="13" t="s">
        <v>723</v>
      </c>
      <c r="J42" s="12">
        <v>1</v>
      </c>
      <c r="K42" s="15">
        <v>25</v>
      </c>
      <c r="L42" s="16">
        <v>202408</v>
      </c>
      <c r="M42" s="16" t="s">
        <v>29</v>
      </c>
      <c r="N42" s="15">
        <v>25</v>
      </c>
      <c r="O42" s="15">
        <v>0</v>
      </c>
    </row>
    <row r="43" spans="1:15">
      <c r="A43" s="10">
        <v>763370</v>
      </c>
      <c r="B43" s="11">
        <v>45521.9898842593</v>
      </c>
      <c r="C43" s="11">
        <v>45512.1979513889</v>
      </c>
      <c r="D43" s="11">
        <v>45552.9898842593</v>
      </c>
      <c r="E43" s="12">
        <v>8207</v>
      </c>
      <c r="F43" s="13" t="s">
        <v>26</v>
      </c>
      <c r="G43" s="14">
        <v>50</v>
      </c>
      <c r="H43" s="13" t="s">
        <v>727</v>
      </c>
      <c r="I43" s="13" t="s">
        <v>723</v>
      </c>
      <c r="J43" s="12">
        <v>1</v>
      </c>
      <c r="K43" s="15">
        <v>25</v>
      </c>
      <c r="L43" s="16">
        <v>202408</v>
      </c>
      <c r="M43" s="16" t="s">
        <v>29</v>
      </c>
      <c r="N43" s="15">
        <v>25</v>
      </c>
      <c r="O43" s="15">
        <v>0</v>
      </c>
    </row>
    <row r="44" spans="1:15">
      <c r="A44" s="10">
        <v>769222</v>
      </c>
      <c r="B44" s="11">
        <v>45529.5464236111</v>
      </c>
      <c r="C44" s="11">
        <v>45374.4583333333</v>
      </c>
      <c r="D44" s="11">
        <v>45560.5464236111</v>
      </c>
      <c r="E44" s="12">
        <v>8210</v>
      </c>
      <c r="F44" s="13" t="s">
        <v>26</v>
      </c>
      <c r="G44" s="14">
        <v>50</v>
      </c>
      <c r="H44" s="13" t="s">
        <v>727</v>
      </c>
      <c r="I44" s="13" t="s">
        <v>723</v>
      </c>
      <c r="J44" s="12">
        <v>1</v>
      </c>
      <c r="K44" s="15">
        <v>25</v>
      </c>
      <c r="L44" s="16">
        <v>202408</v>
      </c>
      <c r="M44" s="16" t="s">
        <v>29</v>
      </c>
      <c r="N44" s="15">
        <v>25</v>
      </c>
      <c r="O44" s="15">
        <v>0</v>
      </c>
    </row>
    <row r="45" spans="1:15">
      <c r="A45" s="10">
        <v>763244</v>
      </c>
      <c r="B45" s="11">
        <v>45521.9139814815</v>
      </c>
      <c r="C45" s="11">
        <v>45517.9551736111</v>
      </c>
      <c r="D45" s="11">
        <v>45552.9139814815</v>
      </c>
      <c r="E45" s="12">
        <v>8302</v>
      </c>
      <c r="F45" s="13" t="s">
        <v>26</v>
      </c>
      <c r="G45" s="14">
        <v>50</v>
      </c>
      <c r="H45" s="13" t="s">
        <v>727</v>
      </c>
      <c r="I45" s="13" t="s">
        <v>723</v>
      </c>
      <c r="J45" s="12">
        <v>1</v>
      </c>
      <c r="K45" s="15">
        <v>25</v>
      </c>
      <c r="L45" s="16">
        <v>202408</v>
      </c>
      <c r="M45" s="16" t="s">
        <v>29</v>
      </c>
      <c r="N45" s="15">
        <v>25</v>
      </c>
      <c r="O45" s="15">
        <v>0</v>
      </c>
    </row>
    <row r="46" spans="1:15">
      <c r="A46" s="10">
        <v>754068</v>
      </c>
      <c r="B46" s="11">
        <v>45507.8792476852</v>
      </c>
      <c r="C46" s="11">
        <v>45506.9659722222</v>
      </c>
      <c r="D46" s="11">
        <v>45538.8792476852</v>
      </c>
      <c r="E46" s="12">
        <v>8303</v>
      </c>
      <c r="F46" s="13" t="s">
        <v>26</v>
      </c>
      <c r="G46" s="14">
        <v>50</v>
      </c>
      <c r="H46" s="13" t="s">
        <v>727</v>
      </c>
      <c r="I46" s="13" t="s">
        <v>723</v>
      </c>
      <c r="J46" s="12">
        <v>1</v>
      </c>
      <c r="K46" s="15">
        <v>25</v>
      </c>
      <c r="L46" s="16">
        <v>202408</v>
      </c>
      <c r="M46" s="16" t="s">
        <v>29</v>
      </c>
      <c r="N46" s="15">
        <v>25</v>
      </c>
      <c r="O46" s="15">
        <v>0</v>
      </c>
    </row>
    <row r="47" spans="1:15">
      <c r="A47" s="10">
        <v>773127</v>
      </c>
      <c r="B47" s="11">
        <v>45534.9027893519</v>
      </c>
      <c r="C47" s="11">
        <v>45535.4228009259</v>
      </c>
      <c r="D47" s="11">
        <v>45565.4228009259</v>
      </c>
      <c r="E47" s="12">
        <v>8305</v>
      </c>
      <c r="F47" s="13" t="s">
        <v>26</v>
      </c>
      <c r="G47" s="14">
        <v>50</v>
      </c>
      <c r="H47" s="13" t="s">
        <v>727</v>
      </c>
      <c r="I47" s="13" t="s">
        <v>723</v>
      </c>
      <c r="J47" s="12">
        <v>1</v>
      </c>
      <c r="K47" s="15">
        <v>25</v>
      </c>
      <c r="L47" s="16">
        <v>202408</v>
      </c>
      <c r="M47" s="16" t="s">
        <v>29</v>
      </c>
      <c r="N47" s="15">
        <v>25</v>
      </c>
      <c r="O47" s="15">
        <v>0</v>
      </c>
    </row>
    <row r="48" spans="1:15">
      <c r="A48" s="10">
        <v>754715</v>
      </c>
      <c r="B48" s="11">
        <v>45508.8860300926</v>
      </c>
      <c r="C48" s="11">
        <v>45508.8815740741</v>
      </c>
      <c r="D48" s="11">
        <v>45600.8860300926</v>
      </c>
      <c r="E48" s="12">
        <v>8306</v>
      </c>
      <c r="F48" s="13" t="s">
        <v>26</v>
      </c>
      <c r="G48" s="14">
        <v>145</v>
      </c>
      <c r="H48" s="13" t="s">
        <v>727</v>
      </c>
      <c r="I48" s="13" t="s">
        <v>720</v>
      </c>
      <c r="J48" s="12">
        <v>3</v>
      </c>
      <c r="K48" s="15">
        <v>72.5</v>
      </c>
      <c r="L48" s="16">
        <v>202408</v>
      </c>
      <c r="M48" s="16" t="s">
        <v>354</v>
      </c>
      <c r="N48" s="15">
        <v>24.1666666666667</v>
      </c>
      <c r="O48" s="15">
        <v>48.3333333333333</v>
      </c>
    </row>
    <row r="49" spans="1:15">
      <c r="A49" s="10">
        <v>770172</v>
      </c>
      <c r="B49" s="11">
        <v>45530.8019212963</v>
      </c>
      <c r="C49" s="11">
        <v>45374.4583333333</v>
      </c>
      <c r="D49" s="11">
        <v>45895.8019212963</v>
      </c>
      <c r="E49" s="12">
        <v>8307</v>
      </c>
      <c r="F49" s="13" t="s">
        <v>26</v>
      </c>
      <c r="G49" s="14">
        <v>510</v>
      </c>
      <c r="H49" s="13" t="s">
        <v>727</v>
      </c>
      <c r="I49" s="13" t="s">
        <v>722</v>
      </c>
      <c r="J49" s="12">
        <v>12</v>
      </c>
      <c r="K49" s="15">
        <v>255</v>
      </c>
      <c r="L49" s="16">
        <v>202408</v>
      </c>
      <c r="M49" s="16" t="s">
        <v>728</v>
      </c>
      <c r="N49" s="15">
        <v>21.25</v>
      </c>
      <c r="O49" s="15">
        <v>233.75</v>
      </c>
    </row>
    <row r="50" spans="1:15">
      <c r="A50" s="10">
        <v>773334</v>
      </c>
      <c r="B50" s="11">
        <v>45535.1575578704</v>
      </c>
      <c r="C50" s="11">
        <v>45534.9598263889</v>
      </c>
      <c r="D50" s="11">
        <v>45565.1575578704</v>
      </c>
      <c r="E50" s="12">
        <v>8308</v>
      </c>
      <c r="F50" s="13" t="s">
        <v>26</v>
      </c>
      <c r="G50" s="14">
        <v>50</v>
      </c>
      <c r="H50" s="13" t="s">
        <v>727</v>
      </c>
      <c r="I50" s="13" t="s">
        <v>723</v>
      </c>
      <c r="J50" s="12">
        <v>1</v>
      </c>
      <c r="K50" s="15">
        <v>25</v>
      </c>
      <c r="L50" s="16">
        <v>202408</v>
      </c>
      <c r="M50" s="16" t="s">
        <v>29</v>
      </c>
      <c r="N50" s="15">
        <v>25</v>
      </c>
      <c r="O50" s="15">
        <v>0</v>
      </c>
    </row>
    <row r="51" spans="1:15">
      <c r="A51" s="10">
        <v>769229</v>
      </c>
      <c r="B51" s="11">
        <v>45529.5531018519</v>
      </c>
      <c r="C51" s="11">
        <v>45374.4583333333</v>
      </c>
      <c r="D51" s="11">
        <v>45560.5531018519</v>
      </c>
      <c r="E51" s="12">
        <v>8309</v>
      </c>
      <c r="F51" s="13" t="s">
        <v>26</v>
      </c>
      <c r="G51" s="14">
        <v>50</v>
      </c>
      <c r="H51" s="13" t="s">
        <v>727</v>
      </c>
      <c r="I51" s="13" t="s">
        <v>723</v>
      </c>
      <c r="J51" s="12">
        <v>1</v>
      </c>
      <c r="K51" s="15">
        <v>25</v>
      </c>
      <c r="L51" s="16">
        <v>202408</v>
      </c>
      <c r="M51" s="16" t="s">
        <v>29</v>
      </c>
      <c r="N51" s="15">
        <v>25</v>
      </c>
      <c r="O51" s="15">
        <v>0</v>
      </c>
    </row>
    <row r="52" spans="1:15">
      <c r="A52" s="10">
        <v>753037</v>
      </c>
      <c r="B52" s="11">
        <v>45506.3090046296</v>
      </c>
      <c r="C52" s="11">
        <v>45505.7861458333</v>
      </c>
      <c r="D52" s="11">
        <v>45537.3090046296</v>
      </c>
      <c r="E52" s="12">
        <v>8403</v>
      </c>
      <c r="F52" s="13" t="s">
        <v>26</v>
      </c>
      <c r="G52" s="14">
        <v>50</v>
      </c>
      <c r="H52" s="13" t="s">
        <v>727</v>
      </c>
      <c r="I52" s="13" t="s">
        <v>723</v>
      </c>
      <c r="J52" s="12">
        <v>1</v>
      </c>
      <c r="K52" s="15">
        <v>25</v>
      </c>
      <c r="L52" s="16">
        <v>202408</v>
      </c>
      <c r="M52" s="16" t="s">
        <v>29</v>
      </c>
      <c r="N52" s="15">
        <v>25</v>
      </c>
      <c r="O52" s="15">
        <v>0</v>
      </c>
    </row>
    <row r="53" spans="1:15">
      <c r="A53" s="10">
        <v>772726</v>
      </c>
      <c r="B53" s="11">
        <v>45534.4995949074</v>
      </c>
      <c r="C53" s="11">
        <v>45537.3090046296</v>
      </c>
      <c r="D53" s="11">
        <v>45628.3090046296</v>
      </c>
      <c r="E53" s="12">
        <v>8403</v>
      </c>
      <c r="F53" s="13" t="s">
        <v>26</v>
      </c>
      <c r="G53" s="14">
        <v>145</v>
      </c>
      <c r="H53" s="13" t="s">
        <v>727</v>
      </c>
      <c r="I53" s="13" t="s">
        <v>720</v>
      </c>
      <c r="J53" s="12">
        <v>3</v>
      </c>
      <c r="K53" s="15">
        <v>72.5</v>
      </c>
      <c r="L53" s="16" t="s">
        <v>29</v>
      </c>
      <c r="M53" s="16" t="s">
        <v>355</v>
      </c>
      <c r="N53" s="15">
        <v>0</v>
      </c>
      <c r="O53" s="15">
        <v>72.5</v>
      </c>
    </row>
    <row r="54" spans="1:15">
      <c r="A54" s="10">
        <v>765596</v>
      </c>
      <c r="B54" s="11">
        <v>45524.6170486111</v>
      </c>
      <c r="C54" s="11">
        <v>45502.6978240741</v>
      </c>
      <c r="D54" s="11">
        <v>45555.6170486111</v>
      </c>
      <c r="E54" s="12">
        <v>8406</v>
      </c>
      <c r="F54" s="13" t="s">
        <v>26</v>
      </c>
      <c r="G54" s="14">
        <v>50</v>
      </c>
      <c r="H54" s="13" t="s">
        <v>727</v>
      </c>
      <c r="I54" s="13" t="s">
        <v>723</v>
      </c>
      <c r="J54" s="12">
        <v>1</v>
      </c>
      <c r="K54" s="15">
        <v>25</v>
      </c>
      <c r="L54" s="16">
        <v>202408</v>
      </c>
      <c r="M54" s="16" t="s">
        <v>29</v>
      </c>
      <c r="N54" s="15">
        <v>25</v>
      </c>
      <c r="O54" s="15">
        <v>0</v>
      </c>
    </row>
    <row r="55" spans="1:15">
      <c r="A55" s="10">
        <v>756225</v>
      </c>
      <c r="B55" s="11">
        <v>45511.5017592593</v>
      </c>
      <c r="C55" s="11">
        <v>45511.4948842593</v>
      </c>
      <c r="D55" s="11">
        <v>45542.5017592593</v>
      </c>
      <c r="E55" s="12">
        <v>8409</v>
      </c>
      <c r="F55" s="13" t="s">
        <v>26</v>
      </c>
      <c r="G55" s="14">
        <v>50</v>
      </c>
      <c r="H55" s="13" t="s">
        <v>727</v>
      </c>
      <c r="I55" s="13" t="s">
        <v>723</v>
      </c>
      <c r="J55" s="12">
        <v>1</v>
      </c>
      <c r="K55" s="15">
        <v>25</v>
      </c>
      <c r="L55" s="16">
        <v>202408</v>
      </c>
      <c r="M55" s="16" t="s">
        <v>29</v>
      </c>
      <c r="N55" s="15">
        <v>25</v>
      </c>
      <c r="O55" s="15">
        <v>0</v>
      </c>
    </row>
    <row r="56" spans="1:15">
      <c r="A56" s="10">
        <v>760891</v>
      </c>
      <c r="B56" s="11">
        <v>45518.8284375</v>
      </c>
      <c r="C56" s="11">
        <v>45518.8260532407</v>
      </c>
      <c r="D56" s="11">
        <v>45549.8284375</v>
      </c>
      <c r="E56" s="12">
        <v>8410</v>
      </c>
      <c r="F56" s="13" t="s">
        <v>26</v>
      </c>
      <c r="G56" s="14">
        <v>50</v>
      </c>
      <c r="H56" s="13" t="s">
        <v>727</v>
      </c>
      <c r="I56" s="13" t="s">
        <v>723</v>
      </c>
      <c r="J56" s="12">
        <v>1</v>
      </c>
      <c r="K56" s="15">
        <v>25</v>
      </c>
      <c r="L56" s="16">
        <v>202408</v>
      </c>
      <c r="M56" s="16" t="s">
        <v>29</v>
      </c>
      <c r="N56" s="15">
        <v>25</v>
      </c>
      <c r="O56" s="15">
        <v>0</v>
      </c>
    </row>
    <row r="57" spans="1:15">
      <c r="A57" s="10">
        <v>769342</v>
      </c>
      <c r="B57" s="11">
        <v>45529.6815856481</v>
      </c>
      <c r="C57" s="11">
        <v>45374.4583333333</v>
      </c>
      <c r="D57" s="11">
        <v>45621.6815856481</v>
      </c>
      <c r="E57" s="12">
        <v>8503</v>
      </c>
      <c r="F57" s="13" t="s">
        <v>26</v>
      </c>
      <c r="G57" s="14">
        <v>145</v>
      </c>
      <c r="H57" s="13" t="s">
        <v>727</v>
      </c>
      <c r="I57" s="13" t="s">
        <v>720</v>
      </c>
      <c r="J57" s="12">
        <v>3</v>
      </c>
      <c r="K57" s="15">
        <v>72.5</v>
      </c>
      <c r="L57" s="16">
        <v>202408</v>
      </c>
      <c r="M57" s="16" t="s">
        <v>354</v>
      </c>
      <c r="N57" s="15">
        <v>24.1666666666667</v>
      </c>
      <c r="O57" s="15">
        <v>48.3333333333333</v>
      </c>
    </row>
    <row r="58" spans="1:15">
      <c r="A58" s="10">
        <v>757779</v>
      </c>
      <c r="B58" s="11">
        <v>45513.7222222222</v>
      </c>
      <c r="C58" s="11">
        <v>45513.7113888889</v>
      </c>
      <c r="D58" s="11">
        <v>45544.7222222222</v>
      </c>
      <c r="E58" s="12">
        <v>8507</v>
      </c>
      <c r="F58" s="13" t="s">
        <v>26</v>
      </c>
      <c r="G58" s="14">
        <v>50</v>
      </c>
      <c r="H58" s="13" t="s">
        <v>727</v>
      </c>
      <c r="I58" s="13" t="s">
        <v>723</v>
      </c>
      <c r="J58" s="12">
        <v>1</v>
      </c>
      <c r="K58" s="15">
        <v>25</v>
      </c>
      <c r="L58" s="16">
        <v>202408</v>
      </c>
      <c r="M58" s="16" t="s">
        <v>29</v>
      </c>
      <c r="N58" s="15">
        <v>25</v>
      </c>
      <c r="O58" s="15">
        <v>0</v>
      </c>
    </row>
    <row r="59" spans="1:15">
      <c r="A59" s="10">
        <v>765620</v>
      </c>
      <c r="B59" s="11">
        <v>45524.6463541667</v>
      </c>
      <c r="C59" s="11">
        <v>45527.6413425926</v>
      </c>
      <c r="D59" s="11">
        <v>45558.6413425926</v>
      </c>
      <c r="E59" s="12">
        <v>8508</v>
      </c>
      <c r="F59" s="13" t="s">
        <v>26</v>
      </c>
      <c r="G59" s="14">
        <v>80</v>
      </c>
      <c r="H59" s="13" t="s">
        <v>727</v>
      </c>
      <c r="I59" s="13" t="s">
        <v>725</v>
      </c>
      <c r="J59" s="12">
        <v>1</v>
      </c>
      <c r="K59" s="15">
        <v>40</v>
      </c>
      <c r="L59" s="16">
        <v>202408</v>
      </c>
      <c r="M59" s="16" t="s">
        <v>29</v>
      </c>
      <c r="N59" s="15">
        <v>40</v>
      </c>
      <c r="O59" s="15">
        <v>0</v>
      </c>
    </row>
    <row r="60" spans="1:15">
      <c r="A60" s="10">
        <v>752537</v>
      </c>
      <c r="B60" s="11">
        <v>45505.6767708333</v>
      </c>
      <c r="C60" s="11">
        <v>45509.8421875</v>
      </c>
      <c r="D60" s="11">
        <v>45540.8421875</v>
      </c>
      <c r="E60" s="12">
        <v>8510</v>
      </c>
      <c r="F60" s="13" t="s">
        <v>26</v>
      </c>
      <c r="G60" s="14">
        <v>50</v>
      </c>
      <c r="H60" s="13" t="s">
        <v>727</v>
      </c>
      <c r="I60" s="13" t="s">
        <v>723</v>
      </c>
      <c r="J60" s="12">
        <v>1</v>
      </c>
      <c r="K60" s="15">
        <v>25</v>
      </c>
      <c r="L60" s="16">
        <v>202408</v>
      </c>
      <c r="M60" s="16" t="s">
        <v>29</v>
      </c>
      <c r="N60" s="15">
        <v>25</v>
      </c>
      <c r="O60" s="15">
        <v>0</v>
      </c>
    </row>
    <row r="61" spans="1:15">
      <c r="A61" s="10">
        <v>760661</v>
      </c>
      <c r="B61" s="11">
        <v>45518.5705208333</v>
      </c>
      <c r="C61" s="11">
        <v>45518.546724537</v>
      </c>
      <c r="D61" s="11">
        <v>45549.5705208333</v>
      </c>
      <c r="E61" s="12">
        <v>8601</v>
      </c>
      <c r="F61" s="13" t="s">
        <v>26</v>
      </c>
      <c r="G61" s="14">
        <v>50</v>
      </c>
      <c r="H61" s="13" t="s">
        <v>727</v>
      </c>
      <c r="I61" s="13" t="s">
        <v>723</v>
      </c>
      <c r="J61" s="12">
        <v>1</v>
      </c>
      <c r="K61" s="15">
        <v>25</v>
      </c>
      <c r="L61" s="16">
        <v>202408</v>
      </c>
      <c r="M61" s="16" t="s">
        <v>29</v>
      </c>
      <c r="N61" s="15">
        <v>25</v>
      </c>
      <c r="O61" s="15">
        <v>0</v>
      </c>
    </row>
    <row r="62" spans="1:15">
      <c r="A62" s="10">
        <v>761026</v>
      </c>
      <c r="B62" s="11">
        <v>45518.9116087963</v>
      </c>
      <c r="C62" s="11">
        <v>45518.9037962963</v>
      </c>
      <c r="D62" s="11">
        <v>45549.9116087963</v>
      </c>
      <c r="E62" s="12">
        <v>8602</v>
      </c>
      <c r="F62" s="13" t="s">
        <v>26</v>
      </c>
      <c r="G62" s="14">
        <v>50</v>
      </c>
      <c r="H62" s="13" t="s">
        <v>727</v>
      </c>
      <c r="I62" s="13" t="s">
        <v>723</v>
      </c>
      <c r="J62" s="12">
        <v>1</v>
      </c>
      <c r="K62" s="15">
        <v>25</v>
      </c>
      <c r="L62" s="16">
        <v>202408</v>
      </c>
      <c r="M62" s="16" t="s">
        <v>29</v>
      </c>
      <c r="N62" s="15">
        <v>25</v>
      </c>
      <c r="O62" s="15">
        <v>0</v>
      </c>
    </row>
    <row r="63" spans="1:15">
      <c r="A63" s="10">
        <v>766651</v>
      </c>
      <c r="B63" s="11">
        <v>45525.7551041667</v>
      </c>
      <c r="C63" s="11">
        <v>45526.8280439815</v>
      </c>
      <c r="D63" s="11">
        <v>45557.8280439815</v>
      </c>
      <c r="E63" s="12">
        <v>8610</v>
      </c>
      <c r="F63" s="13" t="s">
        <v>26</v>
      </c>
      <c r="G63" s="14">
        <v>50</v>
      </c>
      <c r="H63" s="13" t="s">
        <v>727</v>
      </c>
      <c r="I63" s="13" t="s">
        <v>723</v>
      </c>
      <c r="J63" s="12">
        <v>1</v>
      </c>
      <c r="K63" s="15">
        <v>25</v>
      </c>
      <c r="L63" s="16">
        <v>202408</v>
      </c>
      <c r="M63" s="16" t="s">
        <v>29</v>
      </c>
      <c r="N63" s="15">
        <v>25</v>
      </c>
      <c r="O63" s="15">
        <v>0</v>
      </c>
    </row>
    <row r="64" spans="1:15">
      <c r="A64" s="10">
        <v>755203</v>
      </c>
      <c r="B64" s="11">
        <v>45509.7777430556</v>
      </c>
      <c r="C64" s="11">
        <v>45509.7678125</v>
      </c>
      <c r="D64" s="11">
        <v>45540.7777430556</v>
      </c>
      <c r="E64" s="12">
        <v>8707</v>
      </c>
      <c r="F64" s="13" t="s">
        <v>26</v>
      </c>
      <c r="G64" s="14">
        <v>50</v>
      </c>
      <c r="H64" s="13" t="s">
        <v>727</v>
      </c>
      <c r="I64" s="13" t="s">
        <v>723</v>
      </c>
      <c r="J64" s="12">
        <v>1</v>
      </c>
      <c r="K64" s="15">
        <v>25</v>
      </c>
      <c r="L64" s="16">
        <v>202408</v>
      </c>
      <c r="M64" s="16" t="s">
        <v>29</v>
      </c>
      <c r="N64" s="15">
        <v>25</v>
      </c>
      <c r="O64" s="15">
        <v>0</v>
      </c>
    </row>
    <row r="65" spans="1:15">
      <c r="A65" s="10">
        <v>760347</v>
      </c>
      <c r="B65" s="11">
        <v>45517.8283680556</v>
      </c>
      <c r="C65" s="11">
        <v>45517.8204050926</v>
      </c>
      <c r="D65" s="11">
        <v>45548.8283680556</v>
      </c>
      <c r="E65" s="12">
        <v>8708</v>
      </c>
      <c r="F65" s="13" t="s">
        <v>26</v>
      </c>
      <c r="G65" s="14">
        <v>80</v>
      </c>
      <c r="H65" s="13" t="s">
        <v>727</v>
      </c>
      <c r="I65" s="13" t="s">
        <v>725</v>
      </c>
      <c r="J65" s="12">
        <v>1</v>
      </c>
      <c r="K65" s="15">
        <v>40</v>
      </c>
      <c r="L65" s="16">
        <v>202408</v>
      </c>
      <c r="M65" s="16" t="s">
        <v>29</v>
      </c>
      <c r="N65" s="15">
        <v>40</v>
      </c>
      <c r="O65" s="15">
        <v>0</v>
      </c>
    </row>
    <row r="66" spans="1:15">
      <c r="A66" s="10">
        <v>772405</v>
      </c>
      <c r="B66" s="11">
        <v>45533.896400463</v>
      </c>
      <c r="C66" s="11">
        <v>45534.8587037037</v>
      </c>
      <c r="D66" s="11">
        <v>45565.8587037037</v>
      </c>
      <c r="E66" s="12">
        <v>8710</v>
      </c>
      <c r="F66" s="13" t="s">
        <v>26</v>
      </c>
      <c r="G66" s="14">
        <v>50</v>
      </c>
      <c r="H66" s="13" t="s">
        <v>727</v>
      </c>
      <c r="I66" s="13" t="s">
        <v>723</v>
      </c>
      <c r="J66" s="12">
        <v>1</v>
      </c>
      <c r="K66" s="15">
        <v>25</v>
      </c>
      <c r="L66" s="16">
        <v>202408</v>
      </c>
      <c r="M66" s="16" t="s">
        <v>29</v>
      </c>
      <c r="N66" s="15">
        <v>25</v>
      </c>
      <c r="O66" s="15">
        <v>0</v>
      </c>
    </row>
    <row r="67" spans="1:15">
      <c r="A67" s="10">
        <v>762961</v>
      </c>
      <c r="B67" s="11">
        <v>45521.701724537</v>
      </c>
      <c r="C67" s="11">
        <v>45521.6960069444</v>
      </c>
      <c r="D67" s="11">
        <v>45552.701724537</v>
      </c>
      <c r="E67" s="12">
        <v>8806</v>
      </c>
      <c r="F67" s="13" t="s">
        <v>26</v>
      </c>
      <c r="G67" s="14">
        <v>50</v>
      </c>
      <c r="H67" s="13" t="s">
        <v>727</v>
      </c>
      <c r="I67" s="13" t="s">
        <v>723</v>
      </c>
      <c r="J67" s="12">
        <v>1</v>
      </c>
      <c r="K67" s="15">
        <v>25</v>
      </c>
      <c r="L67" s="16">
        <v>202408</v>
      </c>
      <c r="M67" s="16" t="s">
        <v>29</v>
      </c>
      <c r="N67" s="15">
        <v>25</v>
      </c>
      <c r="O67" s="15">
        <v>0</v>
      </c>
    </row>
    <row r="68" spans="1:15">
      <c r="A68" s="10">
        <v>752712</v>
      </c>
      <c r="B68" s="11">
        <v>45505.7986574074</v>
      </c>
      <c r="C68" s="11">
        <v>45504.4583333333</v>
      </c>
      <c r="D68" s="11">
        <v>45597.7986574074</v>
      </c>
      <c r="E68" s="12">
        <v>8807</v>
      </c>
      <c r="F68" s="13" t="s">
        <v>26</v>
      </c>
      <c r="G68" s="14">
        <v>145</v>
      </c>
      <c r="H68" s="13" t="s">
        <v>727</v>
      </c>
      <c r="I68" s="13" t="s">
        <v>720</v>
      </c>
      <c r="J68" s="12">
        <v>3</v>
      </c>
      <c r="K68" s="15">
        <v>72.5</v>
      </c>
      <c r="L68" s="16">
        <v>202408</v>
      </c>
      <c r="M68" s="16" t="s">
        <v>354</v>
      </c>
      <c r="N68" s="15">
        <v>24.1666666666667</v>
      </c>
      <c r="O68" s="15">
        <v>48.3333333333333</v>
      </c>
    </row>
    <row r="69" spans="1:15">
      <c r="A69" s="10">
        <v>761268</v>
      </c>
      <c r="B69" s="11">
        <v>45519.5145717593</v>
      </c>
      <c r="C69" s="11">
        <v>45522.5063078704</v>
      </c>
      <c r="D69" s="11">
        <v>45614.5063078704</v>
      </c>
      <c r="E69" s="12">
        <v>8808</v>
      </c>
      <c r="F69" s="13" t="s">
        <v>26</v>
      </c>
      <c r="G69" s="14">
        <v>145</v>
      </c>
      <c r="H69" s="13" t="s">
        <v>727</v>
      </c>
      <c r="I69" s="13" t="s">
        <v>720</v>
      </c>
      <c r="J69" s="12">
        <v>3</v>
      </c>
      <c r="K69" s="15">
        <v>72.5</v>
      </c>
      <c r="L69" s="16">
        <v>202408</v>
      </c>
      <c r="M69" s="16" t="s">
        <v>354</v>
      </c>
      <c r="N69" s="15">
        <v>24.1666666666667</v>
      </c>
      <c r="O69" s="15">
        <v>48.3333333333333</v>
      </c>
    </row>
    <row r="70" spans="1:15">
      <c r="A70" s="10">
        <v>760654</v>
      </c>
      <c r="B70" s="11">
        <v>45518.5552662037</v>
      </c>
      <c r="C70" s="11">
        <v>45518.554525463</v>
      </c>
      <c r="D70" s="11">
        <v>45549.5552662037</v>
      </c>
      <c r="E70" s="12">
        <v>8810</v>
      </c>
      <c r="F70" s="13" t="s">
        <v>26</v>
      </c>
      <c r="G70" s="14">
        <v>80</v>
      </c>
      <c r="H70" s="13" t="s">
        <v>727</v>
      </c>
      <c r="I70" s="13" t="s">
        <v>725</v>
      </c>
      <c r="J70" s="12">
        <v>1</v>
      </c>
      <c r="K70" s="15">
        <v>40</v>
      </c>
      <c r="L70" s="16">
        <v>202408</v>
      </c>
      <c r="M70" s="16" t="s">
        <v>29</v>
      </c>
      <c r="N70" s="15">
        <v>40</v>
      </c>
      <c r="O70" s="15">
        <v>0</v>
      </c>
    </row>
    <row r="71" spans="1:15">
      <c r="A71" s="10">
        <v>772473</v>
      </c>
      <c r="B71" s="11">
        <v>45533.9285532407</v>
      </c>
      <c r="C71" s="11">
        <v>45533.9276041667</v>
      </c>
      <c r="D71" s="11">
        <v>45564.9285532407</v>
      </c>
      <c r="E71" s="12">
        <v>8901</v>
      </c>
      <c r="F71" s="13" t="s">
        <v>26</v>
      </c>
      <c r="G71" s="14">
        <v>50</v>
      </c>
      <c r="H71" s="13" t="s">
        <v>727</v>
      </c>
      <c r="I71" s="13" t="s">
        <v>723</v>
      </c>
      <c r="J71" s="12">
        <v>1</v>
      </c>
      <c r="K71" s="15">
        <v>25</v>
      </c>
      <c r="L71" s="16">
        <v>202408</v>
      </c>
      <c r="M71" s="16" t="s">
        <v>29</v>
      </c>
      <c r="N71" s="15">
        <v>25</v>
      </c>
      <c r="O71" s="15">
        <v>0</v>
      </c>
    </row>
    <row r="72" spans="1:15">
      <c r="A72" s="10">
        <v>755358</v>
      </c>
      <c r="B72" s="11">
        <v>45509.8822800926</v>
      </c>
      <c r="C72" s="11">
        <v>45509.8747569444</v>
      </c>
      <c r="D72" s="11">
        <v>45540.8822800926</v>
      </c>
      <c r="E72" s="12">
        <v>8902</v>
      </c>
      <c r="F72" s="13" t="s">
        <v>26</v>
      </c>
      <c r="G72" s="14">
        <v>50</v>
      </c>
      <c r="H72" s="13" t="s">
        <v>727</v>
      </c>
      <c r="I72" s="13" t="s">
        <v>723</v>
      </c>
      <c r="J72" s="12">
        <v>1</v>
      </c>
      <c r="K72" s="15">
        <v>25</v>
      </c>
      <c r="L72" s="16">
        <v>202408</v>
      </c>
      <c r="M72" s="16" t="s">
        <v>29</v>
      </c>
      <c r="N72" s="15">
        <v>25</v>
      </c>
      <c r="O72" s="15">
        <v>0</v>
      </c>
    </row>
    <row r="73" spans="1:15">
      <c r="A73" s="10">
        <v>772428</v>
      </c>
      <c r="B73" s="11">
        <v>45533.9080671296</v>
      </c>
      <c r="C73" s="11">
        <v>45533.9067708333</v>
      </c>
      <c r="D73" s="11">
        <v>45564.9080671296</v>
      </c>
      <c r="E73" s="12">
        <v>8903</v>
      </c>
      <c r="F73" s="13" t="s">
        <v>26</v>
      </c>
      <c r="G73" s="14">
        <v>50</v>
      </c>
      <c r="H73" s="13" t="s">
        <v>727</v>
      </c>
      <c r="I73" s="13" t="s">
        <v>723</v>
      </c>
      <c r="J73" s="12">
        <v>1</v>
      </c>
      <c r="K73" s="15">
        <v>25</v>
      </c>
      <c r="L73" s="16">
        <v>202408</v>
      </c>
      <c r="M73" s="16" t="s">
        <v>29</v>
      </c>
      <c r="N73" s="15">
        <v>25</v>
      </c>
      <c r="O73" s="15">
        <v>0</v>
      </c>
    </row>
    <row r="74" spans="1:15">
      <c r="A74" s="10">
        <v>761820</v>
      </c>
      <c r="B74" s="11">
        <v>45520.0002777778</v>
      </c>
      <c r="C74" s="11">
        <v>45541.9313078704</v>
      </c>
      <c r="D74" s="11">
        <v>45571.9313078704</v>
      </c>
      <c r="E74" s="12">
        <v>8904</v>
      </c>
      <c r="F74" s="13" t="s">
        <v>26</v>
      </c>
      <c r="G74" s="14">
        <v>50</v>
      </c>
      <c r="H74" s="13" t="s">
        <v>727</v>
      </c>
      <c r="I74" s="13" t="s">
        <v>723</v>
      </c>
      <c r="J74" s="12">
        <v>1</v>
      </c>
      <c r="K74" s="15">
        <v>25</v>
      </c>
      <c r="L74" s="16" t="s">
        <v>29</v>
      </c>
      <c r="M74" s="16">
        <v>202409</v>
      </c>
      <c r="N74" s="15">
        <v>0</v>
      </c>
      <c r="O74" s="15">
        <v>25</v>
      </c>
    </row>
    <row r="75" spans="1:15">
      <c r="A75" s="10">
        <v>770607</v>
      </c>
      <c r="B75" s="11">
        <v>45531.5243171296</v>
      </c>
      <c r="C75" s="11">
        <v>45527.9840972222</v>
      </c>
      <c r="D75" s="11">
        <v>45562.5243171296</v>
      </c>
      <c r="E75" s="12">
        <v>8907</v>
      </c>
      <c r="F75" s="13" t="s">
        <v>26</v>
      </c>
      <c r="G75" s="14">
        <v>50</v>
      </c>
      <c r="H75" s="13" t="s">
        <v>727</v>
      </c>
      <c r="I75" s="13" t="s">
        <v>723</v>
      </c>
      <c r="J75" s="12">
        <v>1</v>
      </c>
      <c r="K75" s="15">
        <v>25</v>
      </c>
      <c r="L75" s="16">
        <v>202408</v>
      </c>
      <c r="M75" s="16" t="s">
        <v>29</v>
      </c>
      <c r="N75" s="15">
        <v>25</v>
      </c>
      <c r="O75" s="15">
        <v>0</v>
      </c>
    </row>
    <row r="76" spans="1:15">
      <c r="A76" s="10">
        <v>766289</v>
      </c>
      <c r="B76" s="11">
        <v>45524.9001967593</v>
      </c>
      <c r="C76" s="11">
        <v>45524.8906597222</v>
      </c>
      <c r="D76" s="11">
        <v>45555.9001967593</v>
      </c>
      <c r="E76" s="12">
        <v>8910</v>
      </c>
      <c r="F76" s="13" t="s">
        <v>26</v>
      </c>
      <c r="G76" s="14">
        <v>80</v>
      </c>
      <c r="H76" s="13" t="s">
        <v>727</v>
      </c>
      <c r="I76" s="13" t="s">
        <v>725</v>
      </c>
      <c r="J76" s="12">
        <v>1</v>
      </c>
      <c r="K76" s="15">
        <v>40</v>
      </c>
      <c r="L76" s="16">
        <v>202408</v>
      </c>
      <c r="M76" s="16" t="s">
        <v>29</v>
      </c>
      <c r="N76" s="15">
        <v>40</v>
      </c>
      <c r="O76" s="15">
        <v>0</v>
      </c>
    </row>
    <row r="77" spans="1:15">
      <c r="A77" s="10">
        <v>755847</v>
      </c>
      <c r="B77" s="11">
        <v>45510.8075810185</v>
      </c>
      <c r="C77" s="11">
        <v>45510.5041435185</v>
      </c>
      <c r="D77" s="11">
        <v>45541.8075810185</v>
      </c>
      <c r="E77" s="12">
        <v>71001</v>
      </c>
      <c r="F77" s="13" t="s">
        <v>26</v>
      </c>
      <c r="G77" s="14">
        <v>50</v>
      </c>
      <c r="H77" s="13" t="s">
        <v>727</v>
      </c>
      <c r="I77" s="13" t="s">
        <v>723</v>
      </c>
      <c r="J77" s="12">
        <v>1</v>
      </c>
      <c r="K77" s="15">
        <v>25</v>
      </c>
      <c r="L77" s="16">
        <v>202408</v>
      </c>
      <c r="M77" s="16" t="s">
        <v>29</v>
      </c>
      <c r="N77" s="15">
        <v>25</v>
      </c>
      <c r="O77" s="15">
        <v>0</v>
      </c>
    </row>
    <row r="78" spans="1:15">
      <c r="A78" s="10">
        <v>767349</v>
      </c>
      <c r="B78" s="11">
        <v>45526.7418402778</v>
      </c>
      <c r="C78" s="11">
        <v>45526.8524537037</v>
      </c>
      <c r="D78" s="11">
        <v>45557.8524537037</v>
      </c>
      <c r="E78" s="12">
        <v>71006</v>
      </c>
      <c r="F78" s="13" t="s">
        <v>26</v>
      </c>
      <c r="G78" s="14">
        <v>50</v>
      </c>
      <c r="H78" s="13" t="s">
        <v>727</v>
      </c>
      <c r="I78" s="13" t="s">
        <v>723</v>
      </c>
      <c r="J78" s="12">
        <v>1</v>
      </c>
      <c r="K78" s="15">
        <v>25</v>
      </c>
      <c r="L78" s="16">
        <v>202408</v>
      </c>
      <c r="M78" s="16" t="s">
        <v>29</v>
      </c>
      <c r="N78" s="15">
        <v>25</v>
      </c>
      <c r="O78" s="15">
        <v>0</v>
      </c>
    </row>
    <row r="79" spans="1:15">
      <c r="A79" s="10">
        <v>772948</v>
      </c>
      <c r="B79" s="11">
        <v>45534.776412037</v>
      </c>
      <c r="C79" s="11">
        <v>45534.7584143519</v>
      </c>
      <c r="D79" s="11">
        <v>45565.776412037</v>
      </c>
      <c r="E79" s="12">
        <v>71008</v>
      </c>
      <c r="F79" s="13" t="s">
        <v>26</v>
      </c>
      <c r="G79" s="14">
        <v>50</v>
      </c>
      <c r="H79" s="13" t="s">
        <v>727</v>
      </c>
      <c r="I79" s="13" t="s">
        <v>723</v>
      </c>
      <c r="J79" s="12">
        <v>1</v>
      </c>
      <c r="K79" s="15">
        <v>25</v>
      </c>
      <c r="L79" s="16">
        <v>202408</v>
      </c>
      <c r="M79" s="16" t="s">
        <v>29</v>
      </c>
      <c r="N79" s="15">
        <v>25</v>
      </c>
      <c r="O79" s="15">
        <v>0</v>
      </c>
    </row>
    <row r="80" spans="1:15">
      <c r="A80" s="10">
        <v>770204</v>
      </c>
      <c r="B80" s="11">
        <v>45530.8242361111</v>
      </c>
      <c r="C80" s="11">
        <v>45534.835162037</v>
      </c>
      <c r="D80" s="11">
        <v>45565.835162037</v>
      </c>
      <c r="E80" s="12">
        <v>71009</v>
      </c>
      <c r="F80" s="13" t="s">
        <v>26</v>
      </c>
      <c r="G80" s="14">
        <v>50</v>
      </c>
      <c r="H80" s="13" t="s">
        <v>727</v>
      </c>
      <c r="I80" s="13" t="s">
        <v>723</v>
      </c>
      <c r="J80" s="12">
        <v>1</v>
      </c>
      <c r="K80" s="15">
        <v>25</v>
      </c>
      <c r="L80" s="16">
        <v>202408</v>
      </c>
      <c r="M80" s="16" t="s">
        <v>29</v>
      </c>
      <c r="N80" s="15">
        <v>25</v>
      </c>
      <c r="O80" s="15">
        <v>0</v>
      </c>
    </row>
    <row r="81" spans="1:15">
      <c r="A81" s="10">
        <v>773304</v>
      </c>
      <c r="B81" s="11">
        <v>45535.0185763889</v>
      </c>
      <c r="C81" s="11">
        <v>45515.957037037</v>
      </c>
      <c r="D81" s="11">
        <v>45626.0185763889</v>
      </c>
      <c r="E81" s="12">
        <v>71010</v>
      </c>
      <c r="F81" s="13" t="s">
        <v>26</v>
      </c>
      <c r="G81" s="14">
        <v>145</v>
      </c>
      <c r="H81" s="13" t="s">
        <v>727</v>
      </c>
      <c r="I81" s="13" t="s">
        <v>720</v>
      </c>
      <c r="J81" s="12">
        <v>3</v>
      </c>
      <c r="K81" s="15">
        <v>72.5</v>
      </c>
      <c r="L81" s="16">
        <v>202408</v>
      </c>
      <c r="M81" s="16" t="s">
        <v>354</v>
      </c>
      <c r="N81" s="15">
        <v>24.1666666666667</v>
      </c>
      <c r="O81" s="15">
        <v>48.3333333333333</v>
      </c>
    </row>
    <row r="82" spans="1:15">
      <c r="A82" s="10">
        <v>773252</v>
      </c>
      <c r="B82" s="11">
        <v>45534.9626041667</v>
      </c>
      <c r="C82" s="11">
        <v>45534.9594907407</v>
      </c>
      <c r="D82" s="11">
        <v>45565.9626041667</v>
      </c>
      <c r="E82" s="12">
        <v>71102</v>
      </c>
      <c r="F82" s="13" t="s">
        <v>26</v>
      </c>
      <c r="G82" s="14">
        <v>50</v>
      </c>
      <c r="H82" s="13" t="s">
        <v>727</v>
      </c>
      <c r="I82" s="13" t="s">
        <v>723</v>
      </c>
      <c r="J82" s="12">
        <v>1</v>
      </c>
      <c r="K82" s="15">
        <v>25</v>
      </c>
      <c r="L82" s="16">
        <v>202408</v>
      </c>
      <c r="M82" s="16" t="s">
        <v>29</v>
      </c>
      <c r="N82" s="15">
        <v>25</v>
      </c>
      <c r="O82" s="15">
        <v>0</v>
      </c>
    </row>
    <row r="83" spans="1:15">
      <c r="A83" s="10">
        <v>757161</v>
      </c>
      <c r="B83" s="11">
        <v>45512.3292824074</v>
      </c>
      <c r="C83" s="11">
        <v>45512.921087963</v>
      </c>
      <c r="D83" s="11">
        <v>45543.921087963</v>
      </c>
      <c r="E83" s="12">
        <v>71106</v>
      </c>
      <c r="F83" s="13" t="s">
        <v>26</v>
      </c>
      <c r="G83" s="14">
        <v>50</v>
      </c>
      <c r="H83" s="13" t="s">
        <v>727</v>
      </c>
      <c r="I83" s="13" t="s">
        <v>723</v>
      </c>
      <c r="J83" s="12">
        <v>1</v>
      </c>
      <c r="K83" s="15">
        <v>25</v>
      </c>
      <c r="L83" s="16">
        <v>202408</v>
      </c>
      <c r="M83" s="16" t="s">
        <v>29</v>
      </c>
      <c r="N83" s="15">
        <v>25</v>
      </c>
      <c r="O83" s="15">
        <v>0</v>
      </c>
    </row>
    <row r="84" spans="1:15">
      <c r="A84" s="10">
        <v>769388</v>
      </c>
      <c r="B84" s="11">
        <v>45529.7361805556</v>
      </c>
      <c r="C84" s="11">
        <v>45531.5319560185</v>
      </c>
      <c r="D84" s="11">
        <v>45562.5319560185</v>
      </c>
      <c r="E84" s="12">
        <v>71107</v>
      </c>
      <c r="F84" s="13" t="s">
        <v>26</v>
      </c>
      <c r="G84" s="14">
        <v>50</v>
      </c>
      <c r="H84" s="13" t="s">
        <v>727</v>
      </c>
      <c r="I84" s="13" t="s">
        <v>723</v>
      </c>
      <c r="J84" s="12">
        <v>1</v>
      </c>
      <c r="K84" s="15">
        <v>25</v>
      </c>
      <c r="L84" s="16">
        <v>202408</v>
      </c>
      <c r="M84" s="16" t="s">
        <v>29</v>
      </c>
      <c r="N84" s="15">
        <v>25</v>
      </c>
      <c r="O84" s="15">
        <v>0</v>
      </c>
    </row>
    <row r="85" spans="1:15">
      <c r="A85" s="10">
        <v>760937</v>
      </c>
      <c r="B85" s="11">
        <v>45518.8541782407</v>
      </c>
      <c r="C85" s="11">
        <v>45518.8057175926</v>
      </c>
      <c r="D85" s="11">
        <v>45549.8541782407</v>
      </c>
      <c r="E85" s="12">
        <v>71109</v>
      </c>
      <c r="F85" s="13" t="s">
        <v>26</v>
      </c>
      <c r="G85" s="14">
        <v>50</v>
      </c>
      <c r="H85" s="13" t="s">
        <v>727</v>
      </c>
      <c r="I85" s="13" t="s">
        <v>723</v>
      </c>
      <c r="J85" s="12">
        <v>1</v>
      </c>
      <c r="K85" s="15">
        <v>25</v>
      </c>
      <c r="L85" s="16">
        <v>202408</v>
      </c>
      <c r="M85" s="16" t="s">
        <v>29</v>
      </c>
      <c r="N85" s="15">
        <v>25</v>
      </c>
      <c r="O85" s="15">
        <v>0</v>
      </c>
    </row>
    <row r="86" spans="1:15">
      <c r="A86" s="10">
        <v>767754</v>
      </c>
      <c r="B86" s="11">
        <v>45526.9468634259</v>
      </c>
      <c r="C86" s="11">
        <v>45524.0626273148</v>
      </c>
      <c r="D86" s="11">
        <v>45557.9468634259</v>
      </c>
      <c r="E86" s="12">
        <v>71110</v>
      </c>
      <c r="F86" s="13" t="s">
        <v>26</v>
      </c>
      <c r="G86" s="14">
        <v>50</v>
      </c>
      <c r="H86" s="13" t="s">
        <v>727</v>
      </c>
      <c r="I86" s="13" t="s">
        <v>723</v>
      </c>
      <c r="J86" s="12">
        <v>1</v>
      </c>
      <c r="K86" s="15">
        <v>25</v>
      </c>
      <c r="L86" s="16">
        <v>202408</v>
      </c>
      <c r="M86" s="16" t="s">
        <v>29</v>
      </c>
      <c r="N86" s="15">
        <v>25</v>
      </c>
      <c r="O86" s="15">
        <v>0</v>
      </c>
    </row>
    <row r="87" spans="1:15">
      <c r="A87" s="10">
        <v>762901</v>
      </c>
      <c r="B87" s="11">
        <v>45521.6171064815</v>
      </c>
      <c r="C87" s="11">
        <v>45374.4583333333</v>
      </c>
      <c r="D87" s="11">
        <v>45552.6171064815</v>
      </c>
      <c r="E87" s="12">
        <v>71202</v>
      </c>
      <c r="F87" s="13" t="s">
        <v>26</v>
      </c>
      <c r="G87" s="14">
        <v>50</v>
      </c>
      <c r="H87" s="13" t="s">
        <v>727</v>
      </c>
      <c r="I87" s="13" t="s">
        <v>723</v>
      </c>
      <c r="J87" s="12">
        <v>1</v>
      </c>
      <c r="K87" s="15">
        <v>25</v>
      </c>
      <c r="L87" s="16">
        <v>202408</v>
      </c>
      <c r="M87" s="16" t="s">
        <v>29</v>
      </c>
      <c r="N87" s="15">
        <v>25</v>
      </c>
      <c r="O87" s="15">
        <v>0</v>
      </c>
    </row>
    <row r="88" spans="1:15">
      <c r="A88" s="10">
        <v>758645</v>
      </c>
      <c r="B88" s="11">
        <v>45515.1311342593</v>
      </c>
      <c r="C88" s="11">
        <v>45515.4479976852</v>
      </c>
      <c r="D88" s="11">
        <v>45546.4479976852</v>
      </c>
      <c r="E88" s="12">
        <v>71203</v>
      </c>
      <c r="F88" s="13" t="s">
        <v>26</v>
      </c>
      <c r="G88" s="14">
        <v>50</v>
      </c>
      <c r="H88" s="13" t="s">
        <v>727</v>
      </c>
      <c r="I88" s="13" t="s">
        <v>723</v>
      </c>
      <c r="J88" s="12">
        <v>1</v>
      </c>
      <c r="K88" s="15">
        <v>25</v>
      </c>
      <c r="L88" s="16">
        <v>202408</v>
      </c>
      <c r="M88" s="16" t="s">
        <v>29</v>
      </c>
      <c r="N88" s="15">
        <v>25</v>
      </c>
      <c r="O88" s="15">
        <v>0</v>
      </c>
    </row>
    <row r="89" spans="1:15">
      <c r="A89" s="10">
        <v>769302</v>
      </c>
      <c r="B89" s="11">
        <v>45529.6334259259</v>
      </c>
      <c r="C89" s="11">
        <v>45523.898912037</v>
      </c>
      <c r="D89" s="11">
        <v>45560.6334259259</v>
      </c>
      <c r="E89" s="12">
        <v>71205</v>
      </c>
      <c r="F89" s="13" t="s">
        <v>26</v>
      </c>
      <c r="G89" s="14">
        <v>50</v>
      </c>
      <c r="H89" s="13" t="s">
        <v>727</v>
      </c>
      <c r="I89" s="13" t="s">
        <v>723</v>
      </c>
      <c r="J89" s="12">
        <v>1</v>
      </c>
      <c r="K89" s="15">
        <v>25</v>
      </c>
      <c r="L89" s="16">
        <v>202408</v>
      </c>
      <c r="M89" s="16" t="s">
        <v>29</v>
      </c>
      <c r="N89" s="15">
        <v>25</v>
      </c>
      <c r="O89" s="15">
        <v>0</v>
      </c>
    </row>
    <row r="90" spans="1:15">
      <c r="A90" s="10">
        <v>765027</v>
      </c>
      <c r="B90" s="11">
        <v>45524.0228587963</v>
      </c>
      <c r="C90" s="11">
        <v>45523.9333449074</v>
      </c>
      <c r="D90" s="11">
        <v>45555.0228587963</v>
      </c>
      <c r="E90" s="12">
        <v>71206</v>
      </c>
      <c r="F90" s="13" t="s">
        <v>26</v>
      </c>
      <c r="G90" s="14">
        <v>50</v>
      </c>
      <c r="H90" s="13" t="s">
        <v>727</v>
      </c>
      <c r="I90" s="13" t="s">
        <v>723</v>
      </c>
      <c r="J90" s="12">
        <v>1</v>
      </c>
      <c r="K90" s="15">
        <v>25</v>
      </c>
      <c r="L90" s="16">
        <v>202408</v>
      </c>
      <c r="M90" s="16" t="s">
        <v>29</v>
      </c>
      <c r="N90" s="15">
        <v>25</v>
      </c>
      <c r="O90" s="15">
        <v>0</v>
      </c>
    </row>
    <row r="91" spans="1:15">
      <c r="A91" s="10">
        <v>753301</v>
      </c>
      <c r="B91" s="11">
        <v>45506.7821064815</v>
      </c>
      <c r="C91" s="11">
        <v>45506.4688888889</v>
      </c>
      <c r="D91" s="11">
        <v>45537.7821064815</v>
      </c>
      <c r="E91" s="12">
        <v>71308</v>
      </c>
      <c r="F91" s="13" t="s">
        <v>26</v>
      </c>
      <c r="G91" s="14">
        <v>50</v>
      </c>
      <c r="H91" s="13" t="s">
        <v>727</v>
      </c>
      <c r="I91" s="13" t="s">
        <v>723</v>
      </c>
      <c r="J91" s="12">
        <v>1</v>
      </c>
      <c r="K91" s="15">
        <v>25</v>
      </c>
      <c r="L91" s="16">
        <v>202408</v>
      </c>
      <c r="M91" s="16" t="s">
        <v>29</v>
      </c>
      <c r="N91" s="15">
        <v>25</v>
      </c>
      <c r="O91" s="15">
        <v>0</v>
      </c>
    </row>
    <row r="92" spans="1:15">
      <c r="A92" s="10">
        <v>772962</v>
      </c>
      <c r="B92" s="11">
        <v>45534.7834375</v>
      </c>
      <c r="C92" s="11">
        <v>45537.7821064815</v>
      </c>
      <c r="D92" s="11">
        <v>45567.7821064815</v>
      </c>
      <c r="E92" s="12">
        <v>71308</v>
      </c>
      <c r="F92" s="13" t="s">
        <v>26</v>
      </c>
      <c r="G92" s="14">
        <v>50</v>
      </c>
      <c r="H92" s="13" t="s">
        <v>727</v>
      </c>
      <c r="I92" s="13" t="s">
        <v>723</v>
      </c>
      <c r="J92" s="12">
        <v>1</v>
      </c>
      <c r="K92" s="15">
        <v>25</v>
      </c>
      <c r="L92" s="16" t="s">
        <v>29</v>
      </c>
      <c r="M92" s="16">
        <v>202409</v>
      </c>
      <c r="N92" s="15">
        <v>0</v>
      </c>
      <c r="O92" s="15">
        <v>25</v>
      </c>
    </row>
    <row r="93" spans="1:15">
      <c r="A93" s="10">
        <v>772452</v>
      </c>
      <c r="B93" s="11">
        <v>45533.917662037</v>
      </c>
      <c r="C93" s="11">
        <v>45533.9162268518</v>
      </c>
      <c r="D93" s="11">
        <v>45564.917662037</v>
      </c>
      <c r="E93" s="12">
        <v>71404</v>
      </c>
      <c r="F93" s="13" t="s">
        <v>26</v>
      </c>
      <c r="G93" s="14">
        <v>50</v>
      </c>
      <c r="H93" s="13" t="s">
        <v>727</v>
      </c>
      <c r="I93" s="13" t="s">
        <v>723</v>
      </c>
      <c r="J93" s="12">
        <v>1</v>
      </c>
      <c r="K93" s="15">
        <v>25</v>
      </c>
      <c r="L93" s="16">
        <v>202408</v>
      </c>
      <c r="M93" s="16" t="s">
        <v>29</v>
      </c>
      <c r="N93" s="15">
        <v>25</v>
      </c>
      <c r="O93" s="15">
        <v>0</v>
      </c>
    </row>
    <row r="94" spans="1:15">
      <c r="A94" s="10">
        <v>773135</v>
      </c>
      <c r="B94" s="11">
        <v>45534.9059722222</v>
      </c>
      <c r="C94" s="11">
        <v>45534.9028703704</v>
      </c>
      <c r="D94" s="11">
        <v>45565.9059722222</v>
      </c>
      <c r="E94" s="12">
        <v>71409</v>
      </c>
      <c r="F94" s="13" t="s">
        <v>26</v>
      </c>
      <c r="G94" s="14">
        <v>50</v>
      </c>
      <c r="H94" s="13" t="s">
        <v>727</v>
      </c>
      <c r="I94" s="13" t="s">
        <v>723</v>
      </c>
      <c r="J94" s="12">
        <v>1</v>
      </c>
      <c r="K94" s="15">
        <v>25</v>
      </c>
      <c r="L94" s="16">
        <v>202408</v>
      </c>
      <c r="M94" s="16" t="s">
        <v>29</v>
      </c>
      <c r="N94" s="15">
        <v>25</v>
      </c>
      <c r="O94" s="15">
        <v>0</v>
      </c>
    </row>
    <row r="95" spans="1:15">
      <c r="A95" s="10">
        <v>766412</v>
      </c>
      <c r="B95" s="11">
        <v>45525.0753125</v>
      </c>
      <c r="C95" s="11">
        <v>45525.0684837963</v>
      </c>
      <c r="D95" s="11">
        <v>45556.0753125</v>
      </c>
      <c r="E95" s="12">
        <v>72102</v>
      </c>
      <c r="F95" s="13" t="s">
        <v>26</v>
      </c>
      <c r="G95" s="14">
        <v>50</v>
      </c>
      <c r="H95" s="13" t="s">
        <v>727</v>
      </c>
      <c r="I95" s="13" t="s">
        <v>723</v>
      </c>
      <c r="J95" s="12">
        <v>1</v>
      </c>
      <c r="K95" s="15">
        <v>25</v>
      </c>
      <c r="L95" s="16">
        <v>202408</v>
      </c>
      <c r="M95" s="16" t="s">
        <v>29</v>
      </c>
      <c r="N95" s="15">
        <v>25</v>
      </c>
      <c r="O95" s="15">
        <v>0</v>
      </c>
    </row>
    <row r="96" spans="1:15">
      <c r="A96" s="10">
        <v>772607</v>
      </c>
      <c r="B96" s="11">
        <v>45534.0552662037</v>
      </c>
      <c r="C96" s="11">
        <v>45534.0334490741</v>
      </c>
      <c r="D96" s="11">
        <v>45565.0552662037</v>
      </c>
      <c r="E96" s="12">
        <v>72103</v>
      </c>
      <c r="F96" s="13" t="s">
        <v>26</v>
      </c>
      <c r="G96" s="14">
        <v>50</v>
      </c>
      <c r="H96" s="13" t="s">
        <v>727</v>
      </c>
      <c r="I96" s="13" t="s">
        <v>723</v>
      </c>
      <c r="J96" s="12">
        <v>1</v>
      </c>
      <c r="K96" s="15">
        <v>25</v>
      </c>
      <c r="L96" s="16">
        <v>202408</v>
      </c>
      <c r="M96" s="16" t="s">
        <v>29</v>
      </c>
      <c r="N96" s="15">
        <v>25</v>
      </c>
      <c r="O96" s="15">
        <v>0</v>
      </c>
    </row>
    <row r="97" spans="1:15">
      <c r="A97" s="10">
        <v>764446</v>
      </c>
      <c r="B97" s="11">
        <v>45523.605787037</v>
      </c>
      <c r="C97" s="11">
        <v>45523.5909259259</v>
      </c>
      <c r="D97" s="11">
        <v>45554.605787037</v>
      </c>
      <c r="E97" s="12">
        <v>72106</v>
      </c>
      <c r="F97" s="13" t="s">
        <v>26</v>
      </c>
      <c r="G97" s="14">
        <v>80</v>
      </c>
      <c r="H97" s="13" t="s">
        <v>727</v>
      </c>
      <c r="I97" s="13" t="s">
        <v>725</v>
      </c>
      <c r="J97" s="12">
        <v>1</v>
      </c>
      <c r="K97" s="15">
        <v>40</v>
      </c>
      <c r="L97" s="16">
        <v>202408</v>
      </c>
      <c r="M97" s="16" t="s">
        <v>29</v>
      </c>
      <c r="N97" s="15">
        <v>40</v>
      </c>
      <c r="O97" s="15">
        <v>0</v>
      </c>
    </row>
    <row r="98" spans="1:15">
      <c r="A98" s="10">
        <v>766164</v>
      </c>
      <c r="B98" s="11">
        <v>45524.8214930556</v>
      </c>
      <c r="C98" s="11">
        <v>45524.7920833333</v>
      </c>
      <c r="D98" s="11">
        <v>45555.8214930556</v>
      </c>
      <c r="E98" s="12">
        <v>72202</v>
      </c>
      <c r="F98" s="13" t="s">
        <v>26</v>
      </c>
      <c r="G98" s="14">
        <v>80</v>
      </c>
      <c r="H98" s="13" t="s">
        <v>727</v>
      </c>
      <c r="I98" s="13" t="s">
        <v>725</v>
      </c>
      <c r="J98" s="12">
        <v>1</v>
      </c>
      <c r="K98" s="15">
        <v>40</v>
      </c>
      <c r="L98" s="16">
        <v>202408</v>
      </c>
      <c r="M98" s="16" t="s">
        <v>29</v>
      </c>
      <c r="N98" s="15">
        <v>40</v>
      </c>
      <c r="O98" s="15">
        <v>0</v>
      </c>
    </row>
    <row r="99" spans="1:15">
      <c r="A99" s="10">
        <v>758764</v>
      </c>
      <c r="B99" s="11">
        <v>45515.5013078704</v>
      </c>
      <c r="C99" s="11">
        <v>45515.5998958333</v>
      </c>
      <c r="D99" s="11">
        <v>45546.5998958333</v>
      </c>
      <c r="E99" s="12">
        <v>72203</v>
      </c>
      <c r="F99" s="13" t="s">
        <v>26</v>
      </c>
      <c r="G99" s="14">
        <v>50</v>
      </c>
      <c r="H99" s="13" t="s">
        <v>727</v>
      </c>
      <c r="I99" s="13" t="s">
        <v>723</v>
      </c>
      <c r="J99" s="12">
        <v>1</v>
      </c>
      <c r="K99" s="15">
        <v>25</v>
      </c>
      <c r="L99" s="16">
        <v>202408</v>
      </c>
      <c r="M99" s="16" t="s">
        <v>29</v>
      </c>
      <c r="N99" s="15">
        <v>25</v>
      </c>
      <c r="O99" s="15">
        <v>0</v>
      </c>
    </row>
    <row r="100" spans="1:15">
      <c r="A100" s="10">
        <v>752474</v>
      </c>
      <c r="B100" s="11">
        <v>45505.6095486111</v>
      </c>
      <c r="C100" s="11">
        <v>45518.4771759259</v>
      </c>
      <c r="D100" s="11">
        <v>45549.4771759259</v>
      </c>
      <c r="E100" s="12">
        <v>72207</v>
      </c>
      <c r="F100" s="13" t="s">
        <v>26</v>
      </c>
      <c r="G100" s="14">
        <v>80</v>
      </c>
      <c r="H100" s="13" t="s">
        <v>727</v>
      </c>
      <c r="I100" s="13" t="s">
        <v>725</v>
      </c>
      <c r="J100" s="12">
        <v>1</v>
      </c>
      <c r="K100" s="15">
        <v>40</v>
      </c>
      <c r="L100" s="16">
        <v>202408</v>
      </c>
      <c r="M100" s="16" t="s">
        <v>29</v>
      </c>
      <c r="N100" s="15">
        <v>40</v>
      </c>
      <c r="O100" s="15">
        <v>0</v>
      </c>
    </row>
    <row r="101" spans="1:15">
      <c r="A101" s="10">
        <v>757224</v>
      </c>
      <c r="B101" s="11">
        <v>45512.4956481481</v>
      </c>
      <c r="C101" s="11">
        <v>45374.4583333333</v>
      </c>
      <c r="D101" s="11">
        <v>45604.4956481481</v>
      </c>
      <c r="E101" s="12">
        <v>72209</v>
      </c>
      <c r="F101" s="13" t="s">
        <v>26</v>
      </c>
      <c r="G101" s="14">
        <v>145</v>
      </c>
      <c r="H101" s="13" t="s">
        <v>727</v>
      </c>
      <c r="I101" s="13" t="s">
        <v>720</v>
      </c>
      <c r="J101" s="12">
        <v>3</v>
      </c>
      <c r="K101" s="15">
        <v>72.5</v>
      </c>
      <c r="L101" s="16">
        <v>202408</v>
      </c>
      <c r="M101" s="16" t="s">
        <v>354</v>
      </c>
      <c r="N101" s="15">
        <v>24.1666666666667</v>
      </c>
      <c r="O101" s="15">
        <v>48.3333333333333</v>
      </c>
    </row>
    <row r="102" spans="1:15">
      <c r="A102" s="10">
        <v>758112</v>
      </c>
      <c r="B102" s="11">
        <v>45514.3820717593</v>
      </c>
      <c r="C102" s="11">
        <v>45517.0011574074</v>
      </c>
      <c r="D102" s="11">
        <v>45548.0011574074</v>
      </c>
      <c r="E102" s="12">
        <v>72210</v>
      </c>
      <c r="F102" s="13" t="s">
        <v>26</v>
      </c>
      <c r="G102" s="14">
        <v>50</v>
      </c>
      <c r="H102" s="13" t="s">
        <v>727</v>
      </c>
      <c r="I102" s="13" t="s">
        <v>723</v>
      </c>
      <c r="J102" s="12">
        <v>1</v>
      </c>
      <c r="K102" s="15">
        <v>25</v>
      </c>
      <c r="L102" s="16">
        <v>202408</v>
      </c>
      <c r="M102" s="16" t="s">
        <v>29</v>
      </c>
      <c r="N102" s="15">
        <v>25</v>
      </c>
      <c r="O102" s="15">
        <v>0</v>
      </c>
    </row>
    <row r="103" spans="1:15">
      <c r="A103" s="10">
        <v>773326</v>
      </c>
      <c r="B103" s="11">
        <v>45535.0792708333</v>
      </c>
      <c r="C103" s="11">
        <v>45534.6484953704</v>
      </c>
      <c r="D103" s="11">
        <v>45565.0792708333</v>
      </c>
      <c r="E103" s="12">
        <v>72302</v>
      </c>
      <c r="F103" s="13" t="s">
        <v>26</v>
      </c>
      <c r="G103" s="14">
        <v>50</v>
      </c>
      <c r="H103" s="13" t="s">
        <v>727</v>
      </c>
      <c r="I103" s="13" t="s">
        <v>723</v>
      </c>
      <c r="J103" s="12">
        <v>1</v>
      </c>
      <c r="K103" s="15">
        <v>25</v>
      </c>
      <c r="L103" s="16">
        <v>202408</v>
      </c>
      <c r="M103" s="16" t="s">
        <v>29</v>
      </c>
      <c r="N103" s="15">
        <v>25</v>
      </c>
      <c r="O103" s="15">
        <v>0</v>
      </c>
    </row>
    <row r="104" spans="1:15">
      <c r="A104" s="10">
        <v>771791</v>
      </c>
      <c r="B104" s="11">
        <v>45532.9667013889</v>
      </c>
      <c r="C104" s="11">
        <v>45532.5925231481</v>
      </c>
      <c r="D104" s="11">
        <v>45563.9667013889</v>
      </c>
      <c r="E104" s="12">
        <v>72303</v>
      </c>
      <c r="F104" s="13" t="s">
        <v>26</v>
      </c>
      <c r="G104" s="14">
        <v>50</v>
      </c>
      <c r="H104" s="13" t="s">
        <v>727</v>
      </c>
      <c r="I104" s="13" t="s">
        <v>723</v>
      </c>
      <c r="J104" s="12">
        <v>1</v>
      </c>
      <c r="K104" s="15">
        <v>25</v>
      </c>
      <c r="L104" s="16">
        <v>202408</v>
      </c>
      <c r="M104" s="16" t="s">
        <v>29</v>
      </c>
      <c r="N104" s="15">
        <v>25</v>
      </c>
      <c r="O104" s="15">
        <v>0</v>
      </c>
    </row>
    <row r="105" spans="1:15">
      <c r="A105" s="10">
        <v>764361</v>
      </c>
      <c r="B105" s="11">
        <v>45523.4992592593</v>
      </c>
      <c r="C105" s="11">
        <v>45523.4978703704</v>
      </c>
      <c r="D105" s="11">
        <v>45554.4992592593</v>
      </c>
      <c r="E105" s="12">
        <v>72304</v>
      </c>
      <c r="F105" s="13" t="s">
        <v>26</v>
      </c>
      <c r="G105" s="14">
        <v>50</v>
      </c>
      <c r="H105" s="13" t="s">
        <v>727</v>
      </c>
      <c r="I105" s="13" t="s">
        <v>723</v>
      </c>
      <c r="J105" s="12">
        <v>1</v>
      </c>
      <c r="K105" s="15">
        <v>25</v>
      </c>
      <c r="L105" s="16">
        <v>202408</v>
      </c>
      <c r="M105" s="16" t="s">
        <v>29</v>
      </c>
      <c r="N105" s="15">
        <v>25</v>
      </c>
      <c r="O105" s="15">
        <v>0</v>
      </c>
    </row>
    <row r="106" spans="1:15">
      <c r="A106" s="10">
        <v>757004</v>
      </c>
      <c r="B106" s="11">
        <v>45511.9143634259</v>
      </c>
      <c r="C106" s="11">
        <v>45452.7644444444</v>
      </c>
      <c r="D106" s="11">
        <v>45542.9143634259</v>
      </c>
      <c r="E106" s="12">
        <v>72309</v>
      </c>
      <c r="F106" s="13" t="s">
        <v>26</v>
      </c>
      <c r="G106" s="14">
        <v>50</v>
      </c>
      <c r="H106" s="13" t="s">
        <v>727</v>
      </c>
      <c r="I106" s="13" t="s">
        <v>723</v>
      </c>
      <c r="J106" s="12">
        <v>1</v>
      </c>
      <c r="K106" s="15">
        <v>25</v>
      </c>
      <c r="L106" s="16">
        <v>202408</v>
      </c>
      <c r="M106" s="16" t="s">
        <v>29</v>
      </c>
      <c r="N106" s="15">
        <v>25</v>
      </c>
      <c r="O106" s="15">
        <v>0</v>
      </c>
    </row>
    <row r="107" spans="1:15">
      <c r="A107" s="10">
        <v>754574</v>
      </c>
      <c r="B107" s="11">
        <v>45508.7678703704</v>
      </c>
      <c r="C107" s="11">
        <v>45508.7281018519</v>
      </c>
      <c r="D107" s="11">
        <v>45539.7678703704</v>
      </c>
      <c r="E107" s="12">
        <v>72402</v>
      </c>
      <c r="F107" s="13" t="s">
        <v>26</v>
      </c>
      <c r="G107" s="14">
        <v>50</v>
      </c>
      <c r="H107" s="13" t="s">
        <v>727</v>
      </c>
      <c r="I107" s="13" t="s">
        <v>723</v>
      </c>
      <c r="J107" s="12">
        <v>1</v>
      </c>
      <c r="K107" s="15">
        <v>25</v>
      </c>
      <c r="L107" s="16">
        <v>202408</v>
      </c>
      <c r="M107" s="16" t="s">
        <v>29</v>
      </c>
      <c r="N107" s="15">
        <v>25</v>
      </c>
      <c r="O107" s="15">
        <v>0</v>
      </c>
    </row>
    <row r="108" spans="1:15">
      <c r="A108" s="10">
        <v>770717</v>
      </c>
      <c r="B108" s="11">
        <v>45531.6252430556</v>
      </c>
      <c r="C108" s="11">
        <v>45537.8521064815</v>
      </c>
      <c r="D108" s="11">
        <v>45567.8521064815</v>
      </c>
      <c r="E108" s="12">
        <v>72404</v>
      </c>
      <c r="F108" s="13" t="s">
        <v>26</v>
      </c>
      <c r="G108" s="14">
        <v>50</v>
      </c>
      <c r="H108" s="13" t="s">
        <v>727</v>
      </c>
      <c r="I108" s="13" t="s">
        <v>723</v>
      </c>
      <c r="J108" s="12">
        <v>1</v>
      </c>
      <c r="K108" s="15">
        <v>25</v>
      </c>
      <c r="L108" s="16" t="s">
        <v>29</v>
      </c>
      <c r="M108" s="16">
        <v>202409</v>
      </c>
      <c r="N108" s="15">
        <v>0</v>
      </c>
      <c r="O108" s="15">
        <v>25</v>
      </c>
    </row>
    <row r="109" spans="1:15">
      <c r="A109" s="10">
        <v>764170</v>
      </c>
      <c r="B109" s="11">
        <v>45522.9814583333</v>
      </c>
      <c r="C109" s="11">
        <v>45525.8503819444</v>
      </c>
      <c r="D109" s="11">
        <v>45556.8503819444</v>
      </c>
      <c r="E109" s="12">
        <v>72406</v>
      </c>
      <c r="F109" s="13" t="s">
        <v>26</v>
      </c>
      <c r="G109" s="14">
        <v>80</v>
      </c>
      <c r="H109" s="13" t="s">
        <v>727</v>
      </c>
      <c r="I109" s="13" t="s">
        <v>725</v>
      </c>
      <c r="J109" s="12">
        <v>1</v>
      </c>
      <c r="K109" s="15">
        <v>40</v>
      </c>
      <c r="L109" s="16">
        <v>202408</v>
      </c>
      <c r="M109" s="16" t="s">
        <v>29</v>
      </c>
      <c r="N109" s="15">
        <v>40</v>
      </c>
      <c r="O109" s="15">
        <v>0</v>
      </c>
    </row>
    <row r="110" spans="1:15">
      <c r="A110" s="10">
        <v>754465</v>
      </c>
      <c r="B110" s="11">
        <v>45508.6357291667</v>
      </c>
      <c r="C110" s="11">
        <v>45502.6350347222</v>
      </c>
      <c r="D110" s="11">
        <v>45539.6357291667</v>
      </c>
      <c r="E110" s="12">
        <v>72407</v>
      </c>
      <c r="F110" s="13" t="s">
        <v>26</v>
      </c>
      <c r="G110" s="14">
        <v>50</v>
      </c>
      <c r="H110" s="13" t="s">
        <v>727</v>
      </c>
      <c r="I110" s="13" t="s">
        <v>723</v>
      </c>
      <c r="J110" s="12">
        <v>1</v>
      </c>
      <c r="K110" s="15">
        <v>25</v>
      </c>
      <c r="L110" s="16">
        <v>202408</v>
      </c>
      <c r="M110" s="16" t="s">
        <v>29</v>
      </c>
      <c r="N110" s="15">
        <v>25</v>
      </c>
      <c r="O110" s="15">
        <v>0</v>
      </c>
    </row>
    <row r="111" spans="1:15">
      <c r="A111" s="10">
        <v>765039</v>
      </c>
      <c r="B111" s="11">
        <v>45524.0374074074</v>
      </c>
      <c r="C111" s="11">
        <v>45518.6036689815</v>
      </c>
      <c r="D111" s="11">
        <v>45555.0374074074</v>
      </c>
      <c r="E111" s="12">
        <v>81003</v>
      </c>
      <c r="F111" s="13" t="s">
        <v>26</v>
      </c>
      <c r="G111" s="14">
        <v>50</v>
      </c>
      <c r="H111" s="13" t="s">
        <v>727</v>
      </c>
      <c r="I111" s="13" t="s">
        <v>723</v>
      </c>
      <c r="J111" s="12">
        <v>1</v>
      </c>
      <c r="K111" s="15">
        <v>25</v>
      </c>
      <c r="L111" s="16">
        <v>202408</v>
      </c>
      <c r="M111" s="16" t="s">
        <v>29</v>
      </c>
      <c r="N111" s="15">
        <v>25</v>
      </c>
      <c r="O111" s="15">
        <v>0</v>
      </c>
    </row>
    <row r="112" spans="1:15">
      <c r="A112" s="10">
        <v>759011</v>
      </c>
      <c r="B112" s="11">
        <v>45515.7752777778</v>
      </c>
      <c r="C112" s="11">
        <v>45514.978587963</v>
      </c>
      <c r="D112" s="11">
        <v>45546.7752777778</v>
      </c>
      <c r="E112" s="12">
        <v>81009</v>
      </c>
      <c r="F112" s="13" t="s">
        <v>26</v>
      </c>
      <c r="G112" s="14">
        <v>50</v>
      </c>
      <c r="H112" s="13" t="s">
        <v>727</v>
      </c>
      <c r="I112" s="13" t="s">
        <v>723</v>
      </c>
      <c r="J112" s="12">
        <v>1</v>
      </c>
      <c r="K112" s="15">
        <v>25</v>
      </c>
      <c r="L112" s="16">
        <v>202408</v>
      </c>
      <c r="M112" s="16" t="s">
        <v>29</v>
      </c>
      <c r="N112" s="15">
        <v>25</v>
      </c>
      <c r="O112" s="15">
        <v>0</v>
      </c>
    </row>
    <row r="113" spans="1:15">
      <c r="A113" s="10">
        <v>773224</v>
      </c>
      <c r="B113" s="11">
        <v>45534.9503356482</v>
      </c>
      <c r="C113" s="11">
        <v>45534.7571527778</v>
      </c>
      <c r="D113" s="11">
        <v>45565.9503356482</v>
      </c>
      <c r="E113" s="12">
        <v>81010</v>
      </c>
      <c r="F113" s="13" t="s">
        <v>26</v>
      </c>
      <c r="G113" s="14">
        <v>50</v>
      </c>
      <c r="H113" s="13" t="s">
        <v>727</v>
      </c>
      <c r="I113" s="13" t="s">
        <v>723</v>
      </c>
      <c r="J113" s="12">
        <v>1</v>
      </c>
      <c r="K113" s="15">
        <v>25</v>
      </c>
      <c r="L113" s="16">
        <v>202408</v>
      </c>
      <c r="M113" s="16" t="s">
        <v>29</v>
      </c>
      <c r="N113" s="15">
        <v>25</v>
      </c>
      <c r="O113" s="15">
        <v>0</v>
      </c>
    </row>
    <row r="114" spans="1:15">
      <c r="A114" s="10">
        <v>752383</v>
      </c>
      <c r="B114" s="11">
        <v>45505.4657291667</v>
      </c>
      <c r="C114" s="11">
        <v>45508.8552893518</v>
      </c>
      <c r="D114" s="11">
        <v>45539.8552893518</v>
      </c>
      <c r="E114" s="12">
        <v>81101</v>
      </c>
      <c r="F114" s="13" t="s">
        <v>26</v>
      </c>
      <c r="G114" s="14">
        <v>50</v>
      </c>
      <c r="H114" s="13" t="s">
        <v>727</v>
      </c>
      <c r="I114" s="13" t="s">
        <v>723</v>
      </c>
      <c r="J114" s="12">
        <v>1</v>
      </c>
      <c r="K114" s="15">
        <v>25</v>
      </c>
      <c r="L114" s="16">
        <v>202408</v>
      </c>
      <c r="M114" s="16" t="s">
        <v>29</v>
      </c>
      <c r="N114" s="15">
        <v>25</v>
      </c>
      <c r="O114" s="15">
        <v>0</v>
      </c>
    </row>
    <row r="115" spans="1:15">
      <c r="A115" s="10">
        <v>762012</v>
      </c>
      <c r="B115" s="11">
        <v>45520.5135416667</v>
      </c>
      <c r="C115" s="11">
        <v>45374.4583333333</v>
      </c>
      <c r="D115" s="11">
        <v>45704.5135416667</v>
      </c>
      <c r="E115" s="12">
        <v>81102</v>
      </c>
      <c r="F115" s="13" t="s">
        <v>26</v>
      </c>
      <c r="G115" s="14">
        <v>280</v>
      </c>
      <c r="H115" s="13" t="s">
        <v>727</v>
      </c>
      <c r="I115" s="13" t="s">
        <v>721</v>
      </c>
      <c r="J115" s="12">
        <v>6</v>
      </c>
      <c r="K115" s="15">
        <v>140</v>
      </c>
      <c r="L115" s="16">
        <v>202408</v>
      </c>
      <c r="M115" s="16" t="s">
        <v>374</v>
      </c>
      <c r="N115" s="15">
        <v>23.3333333333333</v>
      </c>
      <c r="O115" s="15">
        <v>116.666666666667</v>
      </c>
    </row>
    <row r="116" spans="1:15">
      <c r="A116" s="10">
        <v>754081</v>
      </c>
      <c r="B116" s="11">
        <v>45507.891087963</v>
      </c>
      <c r="C116" s="11">
        <v>45374.4583333333</v>
      </c>
      <c r="D116" s="11">
        <v>45538.891087963</v>
      </c>
      <c r="E116" s="12">
        <v>81103</v>
      </c>
      <c r="F116" s="13" t="s">
        <v>26</v>
      </c>
      <c r="G116" s="14">
        <v>50</v>
      </c>
      <c r="H116" s="13" t="s">
        <v>727</v>
      </c>
      <c r="I116" s="13" t="s">
        <v>723</v>
      </c>
      <c r="J116" s="12">
        <v>1</v>
      </c>
      <c r="K116" s="15">
        <v>25</v>
      </c>
      <c r="L116" s="16">
        <v>202408</v>
      </c>
      <c r="M116" s="16" t="s">
        <v>29</v>
      </c>
      <c r="N116" s="15">
        <v>25</v>
      </c>
      <c r="O116" s="15">
        <v>0</v>
      </c>
    </row>
    <row r="117" spans="1:15">
      <c r="A117" s="10">
        <v>759273</v>
      </c>
      <c r="B117" s="11">
        <v>45516.0001273148</v>
      </c>
      <c r="C117" s="11">
        <v>45509.7882175926</v>
      </c>
      <c r="D117" s="11">
        <v>45547.0001273148</v>
      </c>
      <c r="E117" s="12">
        <v>81105</v>
      </c>
      <c r="F117" s="13" t="s">
        <v>26</v>
      </c>
      <c r="G117" s="14">
        <v>50</v>
      </c>
      <c r="H117" s="13" t="s">
        <v>727</v>
      </c>
      <c r="I117" s="13" t="s">
        <v>723</v>
      </c>
      <c r="J117" s="12">
        <v>1</v>
      </c>
      <c r="K117" s="15">
        <v>25</v>
      </c>
      <c r="L117" s="16">
        <v>202408</v>
      </c>
      <c r="M117" s="16" t="s">
        <v>29</v>
      </c>
      <c r="N117" s="15">
        <v>25</v>
      </c>
      <c r="O117" s="15">
        <v>0</v>
      </c>
    </row>
    <row r="118" spans="1:15">
      <c r="A118" s="10">
        <v>770120</v>
      </c>
      <c r="B118" s="11">
        <v>45530.7595833333</v>
      </c>
      <c r="C118" s="11">
        <v>45532.9815046296</v>
      </c>
      <c r="D118" s="11">
        <v>45563.9815046296</v>
      </c>
      <c r="E118" s="12">
        <v>81108</v>
      </c>
      <c r="F118" s="13" t="s">
        <v>26</v>
      </c>
      <c r="G118" s="14">
        <v>50</v>
      </c>
      <c r="H118" s="13" t="s">
        <v>727</v>
      </c>
      <c r="I118" s="13" t="s">
        <v>723</v>
      </c>
      <c r="J118" s="12">
        <v>1</v>
      </c>
      <c r="K118" s="15">
        <v>25</v>
      </c>
      <c r="L118" s="16">
        <v>202408</v>
      </c>
      <c r="M118" s="16" t="s">
        <v>29</v>
      </c>
      <c r="N118" s="15">
        <v>25</v>
      </c>
      <c r="O118" s="15">
        <v>0</v>
      </c>
    </row>
    <row r="119" spans="1:15">
      <c r="A119" s="10">
        <v>753902</v>
      </c>
      <c r="B119" s="11">
        <v>45507.7363541667</v>
      </c>
      <c r="C119" s="11">
        <v>45442.5748263889</v>
      </c>
      <c r="D119" s="11">
        <v>45538.7363541667</v>
      </c>
      <c r="E119" s="12">
        <v>81110</v>
      </c>
      <c r="F119" s="13" t="s">
        <v>26</v>
      </c>
      <c r="G119" s="14">
        <v>50</v>
      </c>
      <c r="H119" s="13" t="s">
        <v>727</v>
      </c>
      <c r="I119" s="13" t="s">
        <v>723</v>
      </c>
      <c r="J119" s="12">
        <v>1</v>
      </c>
      <c r="K119" s="15">
        <v>25</v>
      </c>
      <c r="L119" s="16">
        <v>202408</v>
      </c>
      <c r="M119" s="16" t="s">
        <v>29</v>
      </c>
      <c r="N119" s="15">
        <v>25</v>
      </c>
      <c r="O119" s="15">
        <v>0</v>
      </c>
    </row>
    <row r="120" spans="1:15">
      <c r="A120" s="10">
        <v>757738</v>
      </c>
      <c r="B120" s="11">
        <v>45513.6663194444</v>
      </c>
      <c r="C120" s="11">
        <v>45513.6647685185</v>
      </c>
      <c r="D120" s="11">
        <v>45605.6663194444</v>
      </c>
      <c r="E120" s="12">
        <v>81202</v>
      </c>
      <c r="F120" s="13" t="s">
        <v>26</v>
      </c>
      <c r="G120" s="14">
        <v>145</v>
      </c>
      <c r="H120" s="13" t="s">
        <v>727</v>
      </c>
      <c r="I120" s="13" t="s">
        <v>720</v>
      </c>
      <c r="J120" s="12">
        <v>3</v>
      </c>
      <c r="K120" s="15">
        <v>72.5</v>
      </c>
      <c r="L120" s="16">
        <v>202408</v>
      </c>
      <c r="M120" s="16" t="s">
        <v>354</v>
      </c>
      <c r="N120" s="15">
        <v>24.1666666666667</v>
      </c>
      <c r="O120" s="15">
        <v>48.3333333333333</v>
      </c>
    </row>
    <row r="121" spans="1:15">
      <c r="A121" s="10">
        <v>772873</v>
      </c>
      <c r="B121" s="11">
        <v>45534.7097569444</v>
      </c>
      <c r="C121" s="11">
        <v>45534.7065393518</v>
      </c>
      <c r="D121" s="11">
        <v>45565.7097569444</v>
      </c>
      <c r="E121" s="12">
        <v>81209</v>
      </c>
      <c r="F121" s="13" t="s">
        <v>26</v>
      </c>
      <c r="G121" s="14">
        <v>50</v>
      </c>
      <c r="H121" s="13" t="s">
        <v>727</v>
      </c>
      <c r="I121" s="13" t="s">
        <v>723</v>
      </c>
      <c r="J121" s="12">
        <v>1</v>
      </c>
      <c r="K121" s="15">
        <v>25</v>
      </c>
      <c r="L121" s="16">
        <v>202408</v>
      </c>
      <c r="M121" s="16" t="s">
        <v>29</v>
      </c>
      <c r="N121" s="15">
        <v>25</v>
      </c>
      <c r="O121" s="15">
        <v>0</v>
      </c>
    </row>
    <row r="122" spans="1:15">
      <c r="A122" s="10">
        <v>764242</v>
      </c>
      <c r="B122" s="11">
        <v>45523.0766782407</v>
      </c>
      <c r="C122" s="11">
        <v>45522.8071412037</v>
      </c>
      <c r="D122" s="11">
        <v>45554.0766782407</v>
      </c>
      <c r="E122" s="12">
        <v>81303</v>
      </c>
      <c r="F122" s="13" t="s">
        <v>26</v>
      </c>
      <c r="G122" s="14">
        <v>50</v>
      </c>
      <c r="H122" s="13" t="s">
        <v>727</v>
      </c>
      <c r="I122" s="13" t="s">
        <v>723</v>
      </c>
      <c r="J122" s="12">
        <v>1</v>
      </c>
      <c r="K122" s="15">
        <v>25</v>
      </c>
      <c r="L122" s="16">
        <v>202408</v>
      </c>
      <c r="M122" s="16" t="s">
        <v>29</v>
      </c>
      <c r="N122" s="15">
        <v>25</v>
      </c>
      <c r="O122" s="15">
        <v>0</v>
      </c>
    </row>
    <row r="123" spans="1:15">
      <c r="A123" s="10">
        <v>773877</v>
      </c>
      <c r="B123" s="11">
        <v>45535.9632638889</v>
      </c>
      <c r="C123" s="11">
        <v>45535.9583333333</v>
      </c>
      <c r="D123" s="11">
        <v>45565.9632638889</v>
      </c>
      <c r="E123" s="12">
        <v>81308</v>
      </c>
      <c r="F123" s="13" t="s">
        <v>26</v>
      </c>
      <c r="G123" s="14">
        <v>50</v>
      </c>
      <c r="H123" s="13" t="s">
        <v>727</v>
      </c>
      <c r="I123" s="13" t="s">
        <v>723</v>
      </c>
      <c r="J123" s="12">
        <v>1</v>
      </c>
      <c r="K123" s="15">
        <v>25</v>
      </c>
      <c r="L123" s="16">
        <v>202408</v>
      </c>
      <c r="M123" s="16" t="s">
        <v>29</v>
      </c>
      <c r="N123" s="15">
        <v>25</v>
      </c>
      <c r="O123" s="15">
        <v>0</v>
      </c>
    </row>
    <row r="124" spans="1:15">
      <c r="A124" s="10">
        <v>763118</v>
      </c>
      <c r="B124" s="11">
        <v>45521.8358564815</v>
      </c>
      <c r="C124" s="11">
        <v>45519.4166666667</v>
      </c>
      <c r="D124" s="11">
        <v>45552.8358564815</v>
      </c>
      <c r="E124" s="12">
        <v>81402</v>
      </c>
      <c r="F124" s="13" t="s">
        <v>26</v>
      </c>
      <c r="G124" s="14">
        <v>50</v>
      </c>
      <c r="H124" s="13" t="s">
        <v>727</v>
      </c>
      <c r="I124" s="13" t="s">
        <v>723</v>
      </c>
      <c r="J124" s="12">
        <v>1</v>
      </c>
      <c r="K124" s="15">
        <v>25</v>
      </c>
      <c r="L124" s="16">
        <v>202408</v>
      </c>
      <c r="M124" s="16" t="s">
        <v>29</v>
      </c>
      <c r="N124" s="15">
        <v>25</v>
      </c>
      <c r="O124" s="15">
        <v>0</v>
      </c>
    </row>
    <row r="125" spans="1:15">
      <c r="A125" s="10">
        <v>769985</v>
      </c>
      <c r="B125" s="11">
        <v>45530.6053356481</v>
      </c>
      <c r="C125" s="11">
        <v>45374.4583333333</v>
      </c>
      <c r="D125" s="11">
        <v>45561.6053356481</v>
      </c>
      <c r="E125" s="12">
        <v>81404</v>
      </c>
      <c r="F125" s="13" t="s">
        <v>26</v>
      </c>
      <c r="G125" s="14">
        <v>50</v>
      </c>
      <c r="H125" s="13" t="s">
        <v>727</v>
      </c>
      <c r="I125" s="13" t="s">
        <v>723</v>
      </c>
      <c r="J125" s="12">
        <v>1</v>
      </c>
      <c r="K125" s="15">
        <v>25</v>
      </c>
      <c r="L125" s="16">
        <v>202408</v>
      </c>
      <c r="M125" s="16" t="s">
        <v>29</v>
      </c>
      <c r="N125" s="15">
        <v>25</v>
      </c>
      <c r="O125" s="15">
        <v>0</v>
      </c>
    </row>
    <row r="126" spans="1:15">
      <c r="A126" s="10">
        <v>755464</v>
      </c>
      <c r="B126" s="11">
        <v>45509.9417013889</v>
      </c>
      <c r="C126" s="11">
        <v>45509.9382291667</v>
      </c>
      <c r="D126" s="11">
        <v>45601.9417013889</v>
      </c>
      <c r="E126" s="12">
        <v>81408</v>
      </c>
      <c r="F126" s="13" t="s">
        <v>26</v>
      </c>
      <c r="G126" s="14">
        <v>145</v>
      </c>
      <c r="H126" s="13" t="s">
        <v>727</v>
      </c>
      <c r="I126" s="13" t="s">
        <v>720</v>
      </c>
      <c r="J126" s="12">
        <v>3</v>
      </c>
      <c r="K126" s="15">
        <v>72.5</v>
      </c>
      <c r="L126" s="16">
        <v>202408</v>
      </c>
      <c r="M126" s="16" t="s">
        <v>354</v>
      </c>
      <c r="N126" s="15">
        <v>24.1666666666667</v>
      </c>
      <c r="O126" s="15">
        <v>48.3333333333333</v>
      </c>
    </row>
    <row r="127" spans="1:15">
      <c r="A127" s="10">
        <v>755217</v>
      </c>
      <c r="B127" s="11">
        <v>45509.7901157407</v>
      </c>
      <c r="C127" s="11">
        <v>45509.9218865741</v>
      </c>
      <c r="D127" s="11">
        <v>45540.9218865741</v>
      </c>
      <c r="E127" s="12">
        <v>81409</v>
      </c>
      <c r="F127" s="13" t="s">
        <v>26</v>
      </c>
      <c r="G127" s="14">
        <v>50</v>
      </c>
      <c r="H127" s="13" t="s">
        <v>727</v>
      </c>
      <c r="I127" s="13" t="s">
        <v>723</v>
      </c>
      <c r="J127" s="12">
        <v>1</v>
      </c>
      <c r="K127" s="15">
        <v>25</v>
      </c>
      <c r="L127" s="16">
        <v>202408</v>
      </c>
      <c r="M127" s="16" t="s">
        <v>29</v>
      </c>
      <c r="N127" s="15">
        <v>25</v>
      </c>
      <c r="O127" s="15">
        <v>0</v>
      </c>
    </row>
    <row r="128" spans="1:15">
      <c r="A128" s="10">
        <v>761700</v>
      </c>
      <c r="B128" s="11">
        <v>45519.9205671296</v>
      </c>
      <c r="C128" s="11">
        <v>45522.5628125</v>
      </c>
      <c r="D128" s="11">
        <v>45553.5628125</v>
      </c>
      <c r="E128" s="12">
        <v>81410</v>
      </c>
      <c r="F128" s="13" t="s">
        <v>26</v>
      </c>
      <c r="G128" s="14">
        <v>50</v>
      </c>
      <c r="H128" s="13" t="s">
        <v>727</v>
      </c>
      <c r="I128" s="13" t="s">
        <v>723</v>
      </c>
      <c r="J128" s="12">
        <v>1</v>
      </c>
      <c r="K128" s="15">
        <v>25</v>
      </c>
      <c r="L128" s="16">
        <v>202408</v>
      </c>
      <c r="M128" s="16" t="s">
        <v>29</v>
      </c>
      <c r="N128" s="15">
        <v>25</v>
      </c>
      <c r="O128" s="15">
        <v>0</v>
      </c>
    </row>
    <row r="129" spans="1:15">
      <c r="A129" s="10">
        <v>759638</v>
      </c>
      <c r="B129" s="11">
        <v>45516.7730324074</v>
      </c>
      <c r="C129" s="11">
        <v>45519.7545717593</v>
      </c>
      <c r="D129" s="11">
        <v>45611.7545717593</v>
      </c>
      <c r="E129" s="12">
        <v>81505</v>
      </c>
      <c r="F129" s="13" t="s">
        <v>26</v>
      </c>
      <c r="G129" s="14">
        <v>145</v>
      </c>
      <c r="H129" s="13" t="s">
        <v>727</v>
      </c>
      <c r="I129" s="13" t="s">
        <v>720</v>
      </c>
      <c r="J129" s="12">
        <v>3</v>
      </c>
      <c r="K129" s="15">
        <v>72.5</v>
      </c>
      <c r="L129" s="16">
        <v>202408</v>
      </c>
      <c r="M129" s="16" t="s">
        <v>354</v>
      </c>
      <c r="N129" s="15">
        <v>24.1666666666667</v>
      </c>
      <c r="O129" s="15">
        <v>48.3333333333333</v>
      </c>
    </row>
    <row r="130" spans="1:15">
      <c r="A130" s="10">
        <v>773094</v>
      </c>
      <c r="B130" s="11">
        <v>45534.8831134259</v>
      </c>
      <c r="C130" s="11">
        <v>45534.9619097222</v>
      </c>
      <c r="D130" s="11">
        <v>45565.9619097222</v>
      </c>
      <c r="E130" s="12">
        <v>81507</v>
      </c>
      <c r="F130" s="13" t="s">
        <v>26</v>
      </c>
      <c r="G130" s="14">
        <v>50</v>
      </c>
      <c r="H130" s="13" t="s">
        <v>727</v>
      </c>
      <c r="I130" s="13" t="s">
        <v>723</v>
      </c>
      <c r="J130" s="12">
        <v>1</v>
      </c>
      <c r="K130" s="15">
        <v>25</v>
      </c>
      <c r="L130" s="16">
        <v>202408</v>
      </c>
      <c r="M130" s="16" t="s">
        <v>29</v>
      </c>
      <c r="N130" s="15">
        <v>25</v>
      </c>
      <c r="O130" s="15">
        <v>0</v>
      </c>
    </row>
    <row r="131" spans="1:15">
      <c r="A131" s="10">
        <v>766345</v>
      </c>
      <c r="B131" s="11">
        <v>45524.9481712963</v>
      </c>
      <c r="C131" s="11">
        <v>45524.9450925926</v>
      </c>
      <c r="D131" s="11">
        <v>45555.9481712963</v>
      </c>
      <c r="E131" s="12">
        <v>81601</v>
      </c>
      <c r="F131" s="13" t="s">
        <v>26</v>
      </c>
      <c r="G131" s="14">
        <v>50</v>
      </c>
      <c r="H131" s="13" t="s">
        <v>727</v>
      </c>
      <c r="I131" s="13" t="s">
        <v>723</v>
      </c>
      <c r="J131" s="12">
        <v>1</v>
      </c>
      <c r="K131" s="15">
        <v>25</v>
      </c>
      <c r="L131" s="16">
        <v>202408</v>
      </c>
      <c r="M131" s="16" t="s">
        <v>29</v>
      </c>
      <c r="N131" s="15">
        <v>25</v>
      </c>
      <c r="O131" s="15">
        <v>0</v>
      </c>
    </row>
    <row r="132" spans="1:15">
      <c r="A132" s="10">
        <v>771164</v>
      </c>
      <c r="B132" s="11">
        <v>45531.9716782407</v>
      </c>
      <c r="C132" s="11">
        <v>45534.9701388889</v>
      </c>
      <c r="D132" s="11">
        <v>45565.9701388889</v>
      </c>
      <c r="E132" s="12">
        <v>81602</v>
      </c>
      <c r="F132" s="13" t="s">
        <v>26</v>
      </c>
      <c r="G132" s="14">
        <v>50</v>
      </c>
      <c r="H132" s="13" t="s">
        <v>727</v>
      </c>
      <c r="I132" s="13" t="s">
        <v>723</v>
      </c>
      <c r="J132" s="12">
        <v>1</v>
      </c>
      <c r="K132" s="15">
        <v>25</v>
      </c>
      <c r="L132" s="16">
        <v>202408</v>
      </c>
      <c r="M132" s="16" t="s">
        <v>29</v>
      </c>
      <c r="N132" s="15">
        <v>25</v>
      </c>
      <c r="O132" s="15">
        <v>0</v>
      </c>
    </row>
    <row r="133" spans="1:15">
      <c r="A133" s="10">
        <v>768107</v>
      </c>
      <c r="B133" s="11">
        <v>45527.756087963</v>
      </c>
      <c r="C133" s="11">
        <v>45511.0407060185</v>
      </c>
      <c r="D133" s="11">
        <v>45619.756087963</v>
      </c>
      <c r="E133" s="12">
        <v>81607</v>
      </c>
      <c r="F133" s="13" t="s">
        <v>26</v>
      </c>
      <c r="G133" s="14">
        <v>145</v>
      </c>
      <c r="H133" s="13" t="s">
        <v>727</v>
      </c>
      <c r="I133" s="13" t="s">
        <v>720</v>
      </c>
      <c r="J133" s="12">
        <v>3</v>
      </c>
      <c r="K133" s="15">
        <v>72.5</v>
      </c>
      <c r="L133" s="16">
        <v>202408</v>
      </c>
      <c r="M133" s="16" t="s">
        <v>354</v>
      </c>
      <c r="N133" s="15">
        <v>24.1666666666667</v>
      </c>
      <c r="O133" s="15">
        <v>48.3333333333333</v>
      </c>
    </row>
    <row r="134" spans="1:15">
      <c r="A134" s="10">
        <v>772213</v>
      </c>
      <c r="B134" s="11">
        <v>45533.6988078704</v>
      </c>
      <c r="C134" s="11">
        <v>45534.5053819444</v>
      </c>
      <c r="D134" s="11">
        <v>45565.5053819444</v>
      </c>
      <c r="E134" s="12">
        <v>81702</v>
      </c>
      <c r="F134" s="13" t="s">
        <v>26</v>
      </c>
      <c r="G134" s="14">
        <v>50</v>
      </c>
      <c r="H134" s="13" t="s">
        <v>727</v>
      </c>
      <c r="I134" s="13" t="s">
        <v>723</v>
      </c>
      <c r="J134" s="12">
        <v>1</v>
      </c>
      <c r="K134" s="15">
        <v>25</v>
      </c>
      <c r="L134" s="16">
        <v>202408</v>
      </c>
      <c r="M134" s="16" t="s">
        <v>29</v>
      </c>
      <c r="N134" s="15">
        <v>25</v>
      </c>
      <c r="O134" s="15">
        <v>0</v>
      </c>
    </row>
    <row r="135" spans="1:15">
      <c r="A135" s="10">
        <v>759179</v>
      </c>
      <c r="B135" s="11">
        <v>45515.9221990741</v>
      </c>
      <c r="C135" s="11">
        <v>45514.8387152778</v>
      </c>
      <c r="D135" s="11">
        <v>45546.9221990741</v>
      </c>
      <c r="E135" s="12">
        <v>81704</v>
      </c>
      <c r="F135" s="13" t="s">
        <v>26</v>
      </c>
      <c r="G135" s="14">
        <v>50</v>
      </c>
      <c r="H135" s="13" t="s">
        <v>727</v>
      </c>
      <c r="I135" s="13" t="s">
        <v>723</v>
      </c>
      <c r="J135" s="12">
        <v>1</v>
      </c>
      <c r="K135" s="15">
        <v>25</v>
      </c>
      <c r="L135" s="16">
        <v>202408</v>
      </c>
      <c r="M135" s="16" t="s">
        <v>29</v>
      </c>
      <c r="N135" s="15">
        <v>25</v>
      </c>
      <c r="O135" s="15">
        <v>0</v>
      </c>
    </row>
    <row r="136" spans="1:15">
      <c r="A136" s="10">
        <v>752476</v>
      </c>
      <c r="B136" s="11">
        <v>45505.6153703704</v>
      </c>
      <c r="C136" s="11">
        <v>45545.4583333333</v>
      </c>
      <c r="D136" s="11">
        <v>45575.4583333333</v>
      </c>
      <c r="E136" s="12">
        <v>81706</v>
      </c>
      <c r="F136" s="13" t="s">
        <v>26</v>
      </c>
      <c r="G136" s="14">
        <v>50</v>
      </c>
      <c r="H136" s="13" t="s">
        <v>727</v>
      </c>
      <c r="I136" s="13" t="s">
        <v>723</v>
      </c>
      <c r="J136" s="12">
        <v>1</v>
      </c>
      <c r="K136" s="15">
        <v>25</v>
      </c>
      <c r="L136" s="16" t="s">
        <v>29</v>
      </c>
      <c r="M136" s="16">
        <v>202409</v>
      </c>
      <c r="N136" s="15">
        <v>0</v>
      </c>
      <c r="O136" s="15">
        <v>25</v>
      </c>
    </row>
    <row r="137" spans="1:15">
      <c r="A137" s="10">
        <v>757580</v>
      </c>
      <c r="B137" s="11">
        <v>45513.0200694444</v>
      </c>
      <c r="C137" s="11">
        <v>45512.9173958333</v>
      </c>
      <c r="D137" s="11">
        <v>45544.0200694444</v>
      </c>
      <c r="E137" s="12">
        <v>81804</v>
      </c>
      <c r="F137" s="13" t="s">
        <v>26</v>
      </c>
      <c r="G137" s="14">
        <v>50</v>
      </c>
      <c r="H137" s="13" t="s">
        <v>727</v>
      </c>
      <c r="I137" s="13" t="s">
        <v>723</v>
      </c>
      <c r="J137" s="12">
        <v>1</v>
      </c>
      <c r="K137" s="15">
        <v>25</v>
      </c>
      <c r="L137" s="16">
        <v>202408</v>
      </c>
      <c r="M137" s="16" t="s">
        <v>29</v>
      </c>
      <c r="N137" s="15">
        <v>25</v>
      </c>
      <c r="O137" s="15">
        <v>0</v>
      </c>
    </row>
    <row r="138" spans="1:15">
      <c r="A138" s="10">
        <v>761830</v>
      </c>
      <c r="B138" s="11">
        <v>45520.0101388889</v>
      </c>
      <c r="C138" s="11">
        <v>45507.8665856481</v>
      </c>
      <c r="D138" s="11">
        <v>45551.0101388889</v>
      </c>
      <c r="E138" s="12">
        <v>81806</v>
      </c>
      <c r="F138" s="13" t="s">
        <v>26</v>
      </c>
      <c r="G138" s="14">
        <v>50</v>
      </c>
      <c r="H138" s="13" t="s">
        <v>727</v>
      </c>
      <c r="I138" s="13" t="s">
        <v>723</v>
      </c>
      <c r="J138" s="12">
        <v>1</v>
      </c>
      <c r="K138" s="15">
        <v>25</v>
      </c>
      <c r="L138" s="16">
        <v>202408</v>
      </c>
      <c r="M138" s="16" t="s">
        <v>29</v>
      </c>
      <c r="N138" s="15">
        <v>25</v>
      </c>
      <c r="O138" s="15">
        <v>0</v>
      </c>
    </row>
    <row r="139" spans="1:15">
      <c r="A139" s="10">
        <v>767109</v>
      </c>
      <c r="B139" s="11">
        <v>45526.4457175926</v>
      </c>
      <c r="C139" s="11">
        <v>45374.4583333333</v>
      </c>
      <c r="D139" s="11">
        <v>45557.4457175926</v>
      </c>
      <c r="E139" s="12">
        <v>81808</v>
      </c>
      <c r="F139" s="13" t="s">
        <v>26</v>
      </c>
      <c r="G139" s="14">
        <v>50</v>
      </c>
      <c r="H139" s="13" t="s">
        <v>727</v>
      </c>
      <c r="I139" s="13" t="s">
        <v>723</v>
      </c>
      <c r="J139" s="12">
        <v>1</v>
      </c>
      <c r="K139" s="15">
        <v>25</v>
      </c>
      <c r="L139" s="16">
        <v>202408</v>
      </c>
      <c r="M139" s="16" t="s">
        <v>29</v>
      </c>
      <c r="N139" s="15">
        <v>25</v>
      </c>
      <c r="O139" s="15">
        <v>0</v>
      </c>
    </row>
    <row r="140" spans="1:15">
      <c r="A140" s="10">
        <v>754735</v>
      </c>
      <c r="B140" s="11">
        <v>45508.9000115741</v>
      </c>
      <c r="C140" s="11">
        <v>45508.9687962963</v>
      </c>
      <c r="D140" s="11">
        <v>45539.9687962963</v>
      </c>
      <c r="E140" s="12">
        <v>81903</v>
      </c>
      <c r="F140" s="13" t="s">
        <v>26</v>
      </c>
      <c r="G140" s="14">
        <v>50</v>
      </c>
      <c r="H140" s="13" t="s">
        <v>727</v>
      </c>
      <c r="I140" s="13" t="s">
        <v>723</v>
      </c>
      <c r="J140" s="12">
        <v>1</v>
      </c>
      <c r="K140" s="15">
        <v>25</v>
      </c>
      <c r="L140" s="16">
        <v>202408</v>
      </c>
      <c r="M140" s="16" t="s">
        <v>29</v>
      </c>
      <c r="N140" s="15">
        <v>25</v>
      </c>
      <c r="O140" s="15">
        <v>0</v>
      </c>
    </row>
    <row r="141" spans="1:15">
      <c r="A141" s="10">
        <v>758653</v>
      </c>
      <c r="B141" s="11">
        <v>45515.1406944444</v>
      </c>
      <c r="C141" s="11">
        <v>45502.5159027778</v>
      </c>
      <c r="D141" s="11">
        <v>45699.1406944444</v>
      </c>
      <c r="E141" s="12">
        <v>81904</v>
      </c>
      <c r="F141" s="13" t="s">
        <v>26</v>
      </c>
      <c r="G141" s="14">
        <v>280</v>
      </c>
      <c r="H141" s="13" t="s">
        <v>727</v>
      </c>
      <c r="I141" s="13" t="s">
        <v>721</v>
      </c>
      <c r="J141" s="12">
        <v>6</v>
      </c>
      <c r="K141" s="15">
        <v>140</v>
      </c>
      <c r="L141" s="16">
        <v>202408</v>
      </c>
      <c r="M141" s="16" t="s">
        <v>374</v>
      </c>
      <c r="N141" s="15">
        <v>23.3333333333333</v>
      </c>
      <c r="O141" s="15">
        <v>116.666666666667</v>
      </c>
    </row>
    <row r="142" spans="1:15">
      <c r="A142" s="10">
        <v>764513</v>
      </c>
      <c r="B142" s="11">
        <v>45523.7056018518</v>
      </c>
      <c r="C142" s="11">
        <v>45523.776099537</v>
      </c>
      <c r="D142" s="11">
        <v>45554.776099537</v>
      </c>
      <c r="E142" s="12">
        <v>81910</v>
      </c>
      <c r="F142" s="13" t="s">
        <v>26</v>
      </c>
      <c r="G142" s="14">
        <v>50</v>
      </c>
      <c r="H142" s="13" t="s">
        <v>727</v>
      </c>
      <c r="I142" s="13" t="s">
        <v>723</v>
      </c>
      <c r="J142" s="12">
        <v>1</v>
      </c>
      <c r="K142" s="15">
        <v>25</v>
      </c>
      <c r="L142" s="16">
        <v>202408</v>
      </c>
      <c r="M142" s="16" t="s">
        <v>29</v>
      </c>
      <c r="N142" s="15">
        <v>25</v>
      </c>
      <c r="O142" s="15">
        <v>0</v>
      </c>
    </row>
    <row r="143" spans="1:15">
      <c r="A143" s="10">
        <v>754687</v>
      </c>
      <c r="B143" s="11">
        <v>45508.8690509259</v>
      </c>
      <c r="C143" s="11">
        <v>45508.8677083333</v>
      </c>
      <c r="D143" s="11">
        <v>45539.8690509259</v>
      </c>
      <c r="E143" s="12">
        <v>82002</v>
      </c>
      <c r="F143" s="13" t="s">
        <v>26</v>
      </c>
      <c r="G143" s="14">
        <v>50</v>
      </c>
      <c r="H143" s="13" t="s">
        <v>727</v>
      </c>
      <c r="I143" s="13" t="s">
        <v>723</v>
      </c>
      <c r="J143" s="12">
        <v>1</v>
      </c>
      <c r="K143" s="15">
        <v>25</v>
      </c>
      <c r="L143" s="16">
        <v>202408</v>
      </c>
      <c r="M143" s="16" t="s">
        <v>29</v>
      </c>
      <c r="N143" s="15">
        <v>25</v>
      </c>
      <c r="O143" s="15">
        <v>0</v>
      </c>
    </row>
    <row r="144" spans="1:15">
      <c r="A144" s="10">
        <v>754499</v>
      </c>
      <c r="B144" s="11">
        <v>45508.676724537</v>
      </c>
      <c r="C144" s="11">
        <v>45511.664224537</v>
      </c>
      <c r="D144" s="11">
        <v>45603.664224537</v>
      </c>
      <c r="E144" s="12">
        <v>82005</v>
      </c>
      <c r="F144" s="13" t="s">
        <v>26</v>
      </c>
      <c r="G144" s="14">
        <v>145</v>
      </c>
      <c r="H144" s="13" t="s">
        <v>727</v>
      </c>
      <c r="I144" s="13" t="s">
        <v>720</v>
      </c>
      <c r="J144" s="12">
        <v>3</v>
      </c>
      <c r="K144" s="15">
        <v>72.5</v>
      </c>
      <c r="L144" s="16">
        <v>202408</v>
      </c>
      <c r="M144" s="16" t="s">
        <v>354</v>
      </c>
      <c r="N144" s="15">
        <v>24.1666666666667</v>
      </c>
      <c r="O144" s="15">
        <v>48.3333333333333</v>
      </c>
    </row>
    <row r="145" spans="1:15">
      <c r="A145" s="10">
        <v>759450</v>
      </c>
      <c r="B145" s="11">
        <v>45516.5095833333</v>
      </c>
      <c r="C145" s="11">
        <v>45515.8420949074</v>
      </c>
      <c r="D145" s="11">
        <v>45547.5095833333</v>
      </c>
      <c r="E145" s="12">
        <v>82007</v>
      </c>
      <c r="F145" s="13" t="s">
        <v>26</v>
      </c>
      <c r="G145" s="14">
        <v>50</v>
      </c>
      <c r="H145" s="13" t="s">
        <v>727</v>
      </c>
      <c r="I145" s="13" t="s">
        <v>723</v>
      </c>
      <c r="J145" s="12">
        <v>1</v>
      </c>
      <c r="K145" s="15">
        <v>25</v>
      </c>
      <c r="L145" s="16">
        <v>202408</v>
      </c>
      <c r="M145" s="16" t="s">
        <v>29</v>
      </c>
      <c r="N145" s="15">
        <v>25</v>
      </c>
      <c r="O145" s="15">
        <v>0</v>
      </c>
    </row>
    <row r="146" spans="1:15">
      <c r="A146" s="10">
        <v>759197</v>
      </c>
      <c r="B146" s="11">
        <v>45515.9332986111</v>
      </c>
      <c r="C146" s="11">
        <v>45517.9389351852</v>
      </c>
      <c r="D146" s="11">
        <v>45548.9389351852</v>
      </c>
      <c r="E146" s="12">
        <v>82101</v>
      </c>
      <c r="F146" s="13" t="s">
        <v>26</v>
      </c>
      <c r="G146" s="14">
        <v>80</v>
      </c>
      <c r="H146" s="13" t="s">
        <v>727</v>
      </c>
      <c r="I146" s="13" t="s">
        <v>725</v>
      </c>
      <c r="J146" s="12">
        <v>1</v>
      </c>
      <c r="K146" s="15">
        <v>40</v>
      </c>
      <c r="L146" s="16">
        <v>202408</v>
      </c>
      <c r="M146" s="16" t="s">
        <v>29</v>
      </c>
      <c r="N146" s="15">
        <v>40</v>
      </c>
      <c r="O146" s="15">
        <v>0</v>
      </c>
    </row>
    <row r="147" spans="1:15">
      <c r="A147" s="10">
        <v>757155</v>
      </c>
      <c r="B147" s="11">
        <v>45512.3010648148</v>
      </c>
      <c r="C147" s="11">
        <v>45512.0051388889</v>
      </c>
      <c r="D147" s="11">
        <v>45877.3010648148</v>
      </c>
      <c r="E147" s="12">
        <v>82103</v>
      </c>
      <c r="F147" s="13" t="s">
        <v>26</v>
      </c>
      <c r="G147" s="14">
        <v>510</v>
      </c>
      <c r="H147" s="13" t="s">
        <v>727</v>
      </c>
      <c r="I147" s="13" t="s">
        <v>722</v>
      </c>
      <c r="J147" s="12">
        <v>12</v>
      </c>
      <c r="K147" s="15">
        <v>255</v>
      </c>
      <c r="L147" s="16">
        <v>202408</v>
      </c>
      <c r="M147" s="16" t="s">
        <v>728</v>
      </c>
      <c r="N147" s="15">
        <v>21.25</v>
      </c>
      <c r="O147" s="15">
        <v>233.75</v>
      </c>
    </row>
    <row r="148" spans="1:15">
      <c r="A148" s="10">
        <v>759457</v>
      </c>
      <c r="B148" s="11">
        <v>45516.519537037</v>
      </c>
      <c r="C148" s="11">
        <v>45516.5839236111</v>
      </c>
      <c r="D148" s="11">
        <v>45547.5839236111</v>
      </c>
      <c r="E148" s="12">
        <v>82108</v>
      </c>
      <c r="F148" s="13" t="s">
        <v>26</v>
      </c>
      <c r="G148" s="14">
        <v>50</v>
      </c>
      <c r="H148" s="13" t="s">
        <v>727</v>
      </c>
      <c r="I148" s="13" t="s">
        <v>723</v>
      </c>
      <c r="J148" s="12">
        <v>1</v>
      </c>
      <c r="K148" s="15">
        <v>25</v>
      </c>
      <c r="L148" s="16">
        <v>202408</v>
      </c>
      <c r="M148" s="16" t="s">
        <v>29</v>
      </c>
      <c r="N148" s="15">
        <v>25</v>
      </c>
      <c r="O148" s="15">
        <v>0</v>
      </c>
    </row>
    <row r="149" spans="1:15">
      <c r="A149" s="10">
        <v>772548</v>
      </c>
      <c r="B149" s="11">
        <v>45533.9778819444</v>
      </c>
      <c r="C149" s="11">
        <v>45534.4688425926</v>
      </c>
      <c r="D149" s="11">
        <v>45565.4688425926</v>
      </c>
      <c r="E149" s="12">
        <v>82109</v>
      </c>
      <c r="F149" s="13" t="s">
        <v>26</v>
      </c>
      <c r="G149" s="14">
        <v>50</v>
      </c>
      <c r="H149" s="13" t="s">
        <v>727</v>
      </c>
      <c r="I149" s="13" t="s">
        <v>723</v>
      </c>
      <c r="J149" s="12">
        <v>1</v>
      </c>
      <c r="K149" s="15">
        <v>25</v>
      </c>
      <c r="L149" s="16">
        <v>202408</v>
      </c>
      <c r="M149" s="16" t="s">
        <v>29</v>
      </c>
      <c r="N149" s="15">
        <v>25</v>
      </c>
      <c r="O149" s="15">
        <v>0</v>
      </c>
    </row>
    <row r="150" spans="1:15">
      <c r="A150" s="10">
        <v>752455</v>
      </c>
      <c r="B150" s="11">
        <v>45505.5958217593</v>
      </c>
      <c r="C150" s="11">
        <v>45505.8590509259</v>
      </c>
      <c r="D150" s="11">
        <v>45536.8590509259</v>
      </c>
      <c r="E150" s="12">
        <v>82110</v>
      </c>
      <c r="F150" s="13" t="s">
        <v>26</v>
      </c>
      <c r="G150" s="14">
        <v>80</v>
      </c>
      <c r="H150" s="13" t="s">
        <v>727</v>
      </c>
      <c r="I150" s="13" t="s">
        <v>725</v>
      </c>
      <c r="J150" s="12">
        <v>1</v>
      </c>
      <c r="K150" s="15">
        <v>40</v>
      </c>
      <c r="L150" s="16">
        <v>202408</v>
      </c>
      <c r="M150" s="16" t="s">
        <v>29</v>
      </c>
      <c r="N150" s="15">
        <v>40</v>
      </c>
      <c r="O150" s="15">
        <v>0</v>
      </c>
    </row>
    <row r="151" spans="1:15">
      <c r="A151" s="10">
        <v>759592</v>
      </c>
      <c r="B151" s="11">
        <v>45516.7325462963</v>
      </c>
      <c r="C151" s="11">
        <v>45516.7299421296</v>
      </c>
      <c r="D151" s="11">
        <v>45547.7325462963</v>
      </c>
      <c r="E151" s="12">
        <v>82201</v>
      </c>
      <c r="F151" s="13" t="s">
        <v>26</v>
      </c>
      <c r="G151" s="14">
        <v>50</v>
      </c>
      <c r="H151" s="13" t="s">
        <v>727</v>
      </c>
      <c r="I151" s="13" t="s">
        <v>723</v>
      </c>
      <c r="J151" s="12">
        <v>1</v>
      </c>
      <c r="K151" s="15">
        <v>25</v>
      </c>
      <c r="L151" s="16">
        <v>202408</v>
      </c>
      <c r="M151" s="16" t="s">
        <v>29</v>
      </c>
      <c r="N151" s="15">
        <v>25</v>
      </c>
      <c r="O151" s="15">
        <v>0</v>
      </c>
    </row>
    <row r="152" spans="1:15">
      <c r="A152" s="10">
        <v>753592</v>
      </c>
      <c r="B152" s="11">
        <v>45507.0325</v>
      </c>
      <c r="C152" s="11">
        <v>45501.8773032407</v>
      </c>
      <c r="D152" s="11">
        <v>45599.0325</v>
      </c>
      <c r="E152" s="12">
        <v>82207</v>
      </c>
      <c r="F152" s="13" t="s">
        <v>26</v>
      </c>
      <c r="G152" s="14">
        <v>145</v>
      </c>
      <c r="H152" s="13" t="s">
        <v>727</v>
      </c>
      <c r="I152" s="13" t="s">
        <v>720</v>
      </c>
      <c r="J152" s="12">
        <v>3</v>
      </c>
      <c r="K152" s="15">
        <v>72.5</v>
      </c>
      <c r="L152" s="16">
        <v>202408</v>
      </c>
      <c r="M152" s="16" t="s">
        <v>354</v>
      </c>
      <c r="N152" s="15">
        <v>24.1666666666667</v>
      </c>
      <c r="O152" s="15">
        <v>48.3333333333333</v>
      </c>
    </row>
    <row r="153" spans="1:15">
      <c r="A153" s="10">
        <v>772910</v>
      </c>
      <c r="B153" s="11">
        <v>45534.7423958333</v>
      </c>
      <c r="C153" s="11">
        <v>45599.0325</v>
      </c>
      <c r="D153" s="11">
        <v>45691.0325</v>
      </c>
      <c r="E153" s="12">
        <v>82207</v>
      </c>
      <c r="F153" s="13" t="s">
        <v>26</v>
      </c>
      <c r="G153" s="14">
        <v>145</v>
      </c>
      <c r="H153" s="13" t="s">
        <v>727</v>
      </c>
      <c r="I153" s="13" t="s">
        <v>720</v>
      </c>
      <c r="J153" s="12">
        <v>3</v>
      </c>
      <c r="K153" s="15">
        <v>72.5</v>
      </c>
      <c r="L153" s="16" t="s">
        <v>29</v>
      </c>
      <c r="M153" s="16" t="s">
        <v>729</v>
      </c>
      <c r="N153" s="15">
        <v>0</v>
      </c>
      <c r="O153" s="15">
        <v>72.5</v>
      </c>
    </row>
    <row r="154" spans="1:15">
      <c r="A154" s="10">
        <v>754589</v>
      </c>
      <c r="B154" s="11">
        <v>45508.7872337963</v>
      </c>
      <c r="C154" s="11">
        <v>45508.7862962963</v>
      </c>
      <c r="D154" s="11">
        <v>45539.7872337963</v>
      </c>
      <c r="E154" s="12">
        <v>82208</v>
      </c>
      <c r="F154" s="13" t="s">
        <v>26</v>
      </c>
      <c r="G154" s="14">
        <v>50</v>
      </c>
      <c r="H154" s="13" t="s">
        <v>727</v>
      </c>
      <c r="I154" s="13" t="s">
        <v>723</v>
      </c>
      <c r="J154" s="12">
        <v>1</v>
      </c>
      <c r="K154" s="15">
        <v>25</v>
      </c>
      <c r="L154" s="16">
        <v>202408</v>
      </c>
      <c r="M154" s="16" t="s">
        <v>29</v>
      </c>
      <c r="N154" s="15">
        <v>25</v>
      </c>
      <c r="O154" s="15">
        <v>0</v>
      </c>
    </row>
    <row r="155" spans="1:15">
      <c r="A155" s="10">
        <v>760671</v>
      </c>
      <c r="B155" s="11">
        <v>45518.5935763889</v>
      </c>
      <c r="C155" s="11">
        <v>45518.5908217593</v>
      </c>
      <c r="D155" s="11">
        <v>45549.5935763889</v>
      </c>
      <c r="E155" s="12">
        <v>82301</v>
      </c>
      <c r="F155" s="13" t="s">
        <v>26</v>
      </c>
      <c r="G155" s="14">
        <v>50</v>
      </c>
      <c r="H155" s="13" t="s">
        <v>727</v>
      </c>
      <c r="I155" s="13" t="s">
        <v>723</v>
      </c>
      <c r="J155" s="12">
        <v>1</v>
      </c>
      <c r="K155" s="15">
        <v>25</v>
      </c>
      <c r="L155" s="16">
        <v>202408</v>
      </c>
      <c r="M155" s="16" t="s">
        <v>29</v>
      </c>
      <c r="N155" s="15">
        <v>25</v>
      </c>
      <c r="O155" s="15">
        <v>0</v>
      </c>
    </row>
    <row r="156" spans="1:15">
      <c r="A156" s="10">
        <v>755830</v>
      </c>
      <c r="B156" s="11">
        <v>45510.7988657407</v>
      </c>
      <c r="C156" s="11">
        <v>45505.8192939815</v>
      </c>
      <c r="D156" s="11">
        <v>45541.7988657407</v>
      </c>
      <c r="E156" s="12">
        <v>82306</v>
      </c>
      <c r="F156" s="13" t="s">
        <v>26</v>
      </c>
      <c r="G156" s="14">
        <v>50</v>
      </c>
      <c r="H156" s="13" t="s">
        <v>727</v>
      </c>
      <c r="I156" s="13" t="s">
        <v>723</v>
      </c>
      <c r="J156" s="12">
        <v>1</v>
      </c>
      <c r="K156" s="15">
        <v>25</v>
      </c>
      <c r="L156" s="16">
        <v>202408</v>
      </c>
      <c r="M156" s="16" t="s">
        <v>29</v>
      </c>
      <c r="N156" s="15">
        <v>25</v>
      </c>
      <c r="O156" s="15">
        <v>0</v>
      </c>
    </row>
    <row r="157" spans="1:15">
      <c r="A157" s="10">
        <v>762566</v>
      </c>
      <c r="B157" s="11">
        <v>45520.9811689815</v>
      </c>
      <c r="C157" s="11">
        <v>45514.4583333333</v>
      </c>
      <c r="D157" s="11">
        <v>45885.9811689815</v>
      </c>
      <c r="E157" s="12">
        <v>82309</v>
      </c>
      <c r="F157" s="13" t="s">
        <v>26</v>
      </c>
      <c r="G157" s="14">
        <v>510</v>
      </c>
      <c r="H157" s="13" t="s">
        <v>727</v>
      </c>
      <c r="I157" s="13" t="s">
        <v>722</v>
      </c>
      <c r="J157" s="12">
        <v>12</v>
      </c>
      <c r="K157" s="15">
        <v>255</v>
      </c>
      <c r="L157" s="16">
        <v>202408</v>
      </c>
      <c r="M157" s="16" t="s">
        <v>728</v>
      </c>
      <c r="N157" s="15">
        <v>21.25</v>
      </c>
      <c r="O157" s="15">
        <v>233.75</v>
      </c>
    </row>
    <row r="158" spans="1:15">
      <c r="A158" s="10">
        <v>754203</v>
      </c>
      <c r="B158" s="11">
        <v>45507.9795601852</v>
      </c>
      <c r="C158" s="11">
        <v>45507.9772222222</v>
      </c>
      <c r="D158" s="11">
        <v>45538.9795601852</v>
      </c>
      <c r="E158" s="12">
        <v>82408</v>
      </c>
      <c r="F158" s="13" t="s">
        <v>26</v>
      </c>
      <c r="G158" s="14">
        <v>50</v>
      </c>
      <c r="H158" s="13" t="s">
        <v>727</v>
      </c>
      <c r="I158" s="13" t="s">
        <v>723</v>
      </c>
      <c r="J158" s="12">
        <v>1</v>
      </c>
      <c r="K158" s="15">
        <v>25</v>
      </c>
      <c r="L158" s="16">
        <v>202408</v>
      </c>
      <c r="M158" s="16" t="s">
        <v>29</v>
      </c>
      <c r="N158" s="15">
        <v>25</v>
      </c>
      <c r="O158" s="15">
        <v>0</v>
      </c>
    </row>
    <row r="159" spans="1:15">
      <c r="A159" s="10">
        <v>765035</v>
      </c>
      <c r="B159" s="11">
        <v>45524.0321296296</v>
      </c>
      <c r="C159" s="11">
        <v>45523.8115393519</v>
      </c>
      <c r="D159" s="11">
        <v>45555.0321296296</v>
      </c>
      <c r="E159" s="12">
        <v>82410</v>
      </c>
      <c r="F159" s="13" t="s">
        <v>26</v>
      </c>
      <c r="G159" s="14">
        <v>50</v>
      </c>
      <c r="H159" s="13" t="s">
        <v>727</v>
      </c>
      <c r="I159" s="13" t="s">
        <v>723</v>
      </c>
      <c r="J159" s="12">
        <v>1</v>
      </c>
      <c r="K159" s="15">
        <v>25</v>
      </c>
      <c r="L159" s="16">
        <v>202408</v>
      </c>
      <c r="M159" s="16" t="s">
        <v>29</v>
      </c>
      <c r="N159" s="15">
        <v>25</v>
      </c>
      <c r="O159" s="15">
        <v>0</v>
      </c>
    </row>
    <row r="160" spans="1:14">
      <c r="A160" s="2" t="s">
        <v>286</v>
      </c>
      <c r="E160" s="2"/>
      <c r="F160" s="2"/>
      <c r="G160" s="2"/>
      <c r="H160" s="2"/>
      <c r="I160" s="2"/>
      <c r="N160" s="4">
        <f>SUM(G39:G159)*-0.006</f>
        <v>-57.12</v>
      </c>
    </row>
    <row r="161" spans="1:14">
      <c r="A161" s="1" t="s">
        <v>7</v>
      </c>
      <c r="B161" s="1"/>
      <c r="C161" s="1"/>
      <c r="D161" s="1"/>
      <c r="N161" s="4">
        <f>SUM(N2:N160)</f>
        <v>3861.63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61" etc:filterBottomFollowUsedRange="0">
    <extLst/>
  </autoFilter>
  <mergeCells count="2">
    <mergeCell ref="A160:M160"/>
    <mergeCell ref="A161:M161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workbookViewId="0">
      <pane ySplit="1" topLeftCell="A129" activePane="bottomLeft" state="frozen"/>
      <selection/>
      <selection pane="bottomLeft" activeCell="O155" sqref="N46:O155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26</v>
      </c>
      <c r="G2" s="9">
        <v>510</v>
      </c>
      <c r="H2" s="1" t="s">
        <v>27</v>
      </c>
      <c r="I2" s="1" t="s">
        <v>717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395</v>
      </c>
      <c r="N2" s="4">
        <f>K2/J2</f>
        <v>21.25</v>
      </c>
      <c r="O2" s="4">
        <v>106.25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26</v>
      </c>
      <c r="G3" s="9">
        <v>510</v>
      </c>
      <c r="H3" s="1" t="s">
        <v>27</v>
      </c>
      <c r="I3" s="1" t="s">
        <v>717</v>
      </c>
      <c r="J3" s="3">
        <v>12</v>
      </c>
      <c r="K3" s="4">
        <v>255</v>
      </c>
      <c r="L3" s="3">
        <v>202409</v>
      </c>
      <c r="M3" s="3" t="s">
        <v>386</v>
      </c>
      <c r="N3" s="4">
        <v>21.25</v>
      </c>
      <c r="O3" s="4">
        <v>127.5</v>
      </c>
    </row>
    <row r="4" spans="1:15">
      <c r="A4" s="8">
        <v>676676</v>
      </c>
      <c r="B4" s="2">
        <v>45412.6613773148</v>
      </c>
      <c r="C4" s="2">
        <v>45412.6576041667</v>
      </c>
      <c r="D4" s="2">
        <v>45595.6613773148</v>
      </c>
      <c r="E4" s="1">
        <v>81703</v>
      </c>
      <c r="F4" s="1" t="s">
        <v>26</v>
      </c>
      <c r="G4" s="9">
        <v>280</v>
      </c>
      <c r="H4" s="1" t="s">
        <v>27</v>
      </c>
      <c r="I4" s="1" t="s">
        <v>721</v>
      </c>
      <c r="J4" s="3">
        <v>6</v>
      </c>
      <c r="K4" s="4">
        <v>140</v>
      </c>
      <c r="L4" s="3">
        <v>202409</v>
      </c>
      <c r="M4" s="3" t="s">
        <v>29</v>
      </c>
      <c r="N4" s="4">
        <v>23.3333333333333</v>
      </c>
      <c r="O4" s="4">
        <v>5.00932628710871e-13</v>
      </c>
    </row>
    <row r="5" spans="1:15">
      <c r="A5" s="8">
        <v>684328</v>
      </c>
      <c r="B5" s="2">
        <v>45421.5833680556</v>
      </c>
      <c r="C5" s="2">
        <v>45374.4583333333</v>
      </c>
      <c r="D5" s="2">
        <v>45786.5833680556</v>
      </c>
      <c r="E5" s="1">
        <v>72403</v>
      </c>
      <c r="F5" s="1" t="s">
        <v>26</v>
      </c>
      <c r="G5" s="9">
        <v>510</v>
      </c>
      <c r="H5" s="1" t="s">
        <v>27</v>
      </c>
      <c r="I5" s="1" t="s">
        <v>722</v>
      </c>
      <c r="J5" s="3">
        <v>12</v>
      </c>
      <c r="K5" s="4">
        <v>255</v>
      </c>
      <c r="L5" s="3">
        <v>202409</v>
      </c>
      <c r="M5" s="3" t="s">
        <v>387</v>
      </c>
      <c r="N5" s="4">
        <v>21.25</v>
      </c>
      <c r="O5" s="4">
        <v>148.75</v>
      </c>
    </row>
    <row r="6" spans="1:15">
      <c r="A6" s="8">
        <v>704770</v>
      </c>
      <c r="B6" s="2">
        <v>45443.9846759259</v>
      </c>
      <c r="C6" s="2">
        <v>45443.9583333333</v>
      </c>
      <c r="D6" s="2">
        <v>45808.9846759259</v>
      </c>
      <c r="E6" s="1">
        <v>81503</v>
      </c>
      <c r="F6" s="1" t="s">
        <v>26</v>
      </c>
      <c r="G6" s="9">
        <v>510</v>
      </c>
      <c r="H6" s="1" t="s">
        <v>27</v>
      </c>
      <c r="I6" s="1" t="s">
        <v>722</v>
      </c>
      <c r="J6" s="3">
        <v>12</v>
      </c>
      <c r="K6" s="4">
        <v>255</v>
      </c>
      <c r="L6" s="3">
        <v>202409</v>
      </c>
      <c r="M6" s="3" t="s">
        <v>387</v>
      </c>
      <c r="N6" s="4">
        <v>21.25</v>
      </c>
      <c r="O6" s="4">
        <v>148.75</v>
      </c>
    </row>
    <row r="7" spans="1:15">
      <c r="A7" s="8">
        <v>706007</v>
      </c>
      <c r="B7" s="2">
        <v>45445.7183796296</v>
      </c>
      <c r="C7" s="2">
        <v>45442.4583333333</v>
      </c>
      <c r="D7" s="2">
        <v>45628.7183796296</v>
      </c>
      <c r="E7" s="1">
        <v>8301</v>
      </c>
      <c r="F7" s="1" t="s">
        <v>26</v>
      </c>
      <c r="G7" s="9">
        <v>280</v>
      </c>
      <c r="H7" s="1" t="s">
        <v>27</v>
      </c>
      <c r="I7" s="1" t="s">
        <v>721</v>
      </c>
      <c r="J7" s="3">
        <v>6</v>
      </c>
      <c r="K7" s="4">
        <v>140</v>
      </c>
      <c r="L7" s="3">
        <v>202409</v>
      </c>
      <c r="M7" s="3" t="s">
        <v>388</v>
      </c>
      <c r="N7" s="4">
        <v>23.3333333333333</v>
      </c>
      <c r="O7" s="4">
        <v>46.6666666666671</v>
      </c>
    </row>
    <row r="8" spans="1:15">
      <c r="A8" s="8">
        <v>725958</v>
      </c>
      <c r="B8" s="2">
        <v>45470.4626041667</v>
      </c>
      <c r="C8" s="2">
        <v>45470.583900463</v>
      </c>
      <c r="D8" s="2">
        <v>45653.583900463</v>
      </c>
      <c r="E8" s="1">
        <v>82407</v>
      </c>
      <c r="F8" s="1" t="s">
        <v>26</v>
      </c>
      <c r="G8" s="9">
        <v>280</v>
      </c>
      <c r="H8" s="1" t="s">
        <v>27</v>
      </c>
      <c r="I8" s="1" t="s">
        <v>721</v>
      </c>
      <c r="J8" s="3">
        <v>6</v>
      </c>
      <c r="K8" s="4">
        <v>140</v>
      </c>
      <c r="L8" s="3">
        <v>202409</v>
      </c>
      <c r="M8" s="3" t="s">
        <v>388</v>
      </c>
      <c r="N8" s="4">
        <v>23.3333333333333</v>
      </c>
      <c r="O8" s="4">
        <v>46.6666666666671</v>
      </c>
    </row>
    <row r="9" spans="1:15">
      <c r="A9" s="8">
        <v>729284</v>
      </c>
      <c r="B9" s="2">
        <v>45473.7912384259</v>
      </c>
      <c r="C9" s="2">
        <v>45473.4583333333</v>
      </c>
      <c r="D9" s="2">
        <v>45656.7912384259</v>
      </c>
      <c r="E9" s="1">
        <v>81302</v>
      </c>
      <c r="F9" s="1" t="s">
        <v>26</v>
      </c>
      <c r="G9" s="9">
        <v>280</v>
      </c>
      <c r="H9" s="1" t="s">
        <v>27</v>
      </c>
      <c r="I9" s="1" t="s">
        <v>721</v>
      </c>
      <c r="J9" s="3">
        <v>6</v>
      </c>
      <c r="K9" s="4">
        <v>140</v>
      </c>
      <c r="L9" s="3">
        <v>202409</v>
      </c>
      <c r="M9" s="3" t="s">
        <v>388</v>
      </c>
      <c r="N9" s="4">
        <v>23.3333333333333</v>
      </c>
      <c r="O9" s="4">
        <v>46.6666666666671</v>
      </c>
    </row>
    <row r="10" spans="1:15">
      <c r="A10" s="8">
        <v>744607</v>
      </c>
      <c r="B10" s="2">
        <v>45493.8267939815</v>
      </c>
      <c r="C10" s="2">
        <v>45374.4583333333</v>
      </c>
      <c r="D10" s="2">
        <v>45585.8267939815</v>
      </c>
      <c r="E10" s="8">
        <v>8405</v>
      </c>
      <c r="F10" s="1" t="s">
        <v>26</v>
      </c>
      <c r="G10" s="9">
        <v>145</v>
      </c>
      <c r="H10" s="1" t="s">
        <v>27</v>
      </c>
      <c r="I10" s="1" t="s">
        <v>720</v>
      </c>
      <c r="J10" s="3">
        <v>3</v>
      </c>
      <c r="K10" s="4">
        <v>72.5</v>
      </c>
      <c r="L10" s="3">
        <v>202409</v>
      </c>
      <c r="M10" s="3" t="s">
        <v>29</v>
      </c>
      <c r="N10" s="4">
        <v>24.1666666666667</v>
      </c>
      <c r="O10" s="4">
        <v>-9.9475983006414e-14</v>
      </c>
    </row>
    <row r="11" spans="1:15">
      <c r="A11" s="8">
        <v>740696</v>
      </c>
      <c r="B11" s="2">
        <v>45488.9195138889</v>
      </c>
      <c r="C11" s="2">
        <v>45474.4985532407</v>
      </c>
      <c r="D11" s="2">
        <v>45580.9195138889</v>
      </c>
      <c r="E11" s="8">
        <v>8407</v>
      </c>
      <c r="F11" s="1" t="s">
        <v>26</v>
      </c>
      <c r="G11" s="9">
        <v>145</v>
      </c>
      <c r="H11" s="1" t="s">
        <v>27</v>
      </c>
      <c r="I11" s="1" t="s">
        <v>720</v>
      </c>
      <c r="J11" s="3">
        <v>3</v>
      </c>
      <c r="K11" s="4">
        <v>72.5</v>
      </c>
      <c r="L11" s="3">
        <v>202409</v>
      </c>
      <c r="M11" s="3" t="s">
        <v>29</v>
      </c>
      <c r="N11" s="4">
        <v>24.1666666666667</v>
      </c>
      <c r="O11" s="4">
        <v>-9.9475983006414e-14</v>
      </c>
    </row>
    <row r="12" spans="1:15">
      <c r="A12" s="8">
        <v>739233</v>
      </c>
      <c r="B12" s="2">
        <v>45487.4943287037</v>
      </c>
      <c r="C12" s="2">
        <v>45471.8121990741</v>
      </c>
      <c r="D12" s="2">
        <v>45579.4943287037</v>
      </c>
      <c r="E12" s="8">
        <v>8801</v>
      </c>
      <c r="F12" s="1" t="s">
        <v>26</v>
      </c>
      <c r="G12" s="9">
        <v>145</v>
      </c>
      <c r="H12" s="1" t="s">
        <v>27</v>
      </c>
      <c r="I12" s="1" t="s">
        <v>720</v>
      </c>
      <c r="J12" s="3">
        <v>3</v>
      </c>
      <c r="K12" s="4">
        <v>72.5</v>
      </c>
      <c r="L12" s="3">
        <v>202409</v>
      </c>
      <c r="M12" s="3" t="s">
        <v>29</v>
      </c>
      <c r="N12" s="4">
        <v>24.1666666666667</v>
      </c>
      <c r="O12" s="4">
        <v>-9.9475983006414e-14</v>
      </c>
    </row>
    <row r="13" spans="1:15">
      <c r="A13" s="8">
        <v>749567</v>
      </c>
      <c r="B13" s="2">
        <v>45500.8790972222</v>
      </c>
      <c r="C13" s="2">
        <v>45500.8196412037</v>
      </c>
      <c r="D13" s="2">
        <v>45592.8790972222</v>
      </c>
      <c r="E13" s="8">
        <v>72205</v>
      </c>
      <c r="F13" s="1" t="s">
        <v>26</v>
      </c>
      <c r="G13" s="9">
        <v>145</v>
      </c>
      <c r="H13" s="1" t="s">
        <v>27</v>
      </c>
      <c r="I13" s="1" t="s">
        <v>720</v>
      </c>
      <c r="J13" s="3">
        <v>3</v>
      </c>
      <c r="K13" s="4">
        <v>72.5</v>
      </c>
      <c r="L13" s="3">
        <v>202409</v>
      </c>
      <c r="M13" s="3" t="s">
        <v>29</v>
      </c>
      <c r="N13" s="4">
        <v>24.1666666666667</v>
      </c>
      <c r="O13" s="4">
        <v>-9.9475983006414e-14</v>
      </c>
    </row>
    <row r="14" spans="1:15">
      <c r="A14" s="8">
        <v>751850</v>
      </c>
      <c r="B14" s="2">
        <v>45504.445462963</v>
      </c>
      <c r="C14" s="2">
        <v>45507.3693634259</v>
      </c>
      <c r="D14" s="2">
        <v>45599.3693634259</v>
      </c>
      <c r="E14" s="8">
        <v>72409</v>
      </c>
      <c r="F14" s="1" t="s">
        <v>26</v>
      </c>
      <c r="G14" s="9">
        <v>240</v>
      </c>
      <c r="H14" s="1" t="s">
        <v>27</v>
      </c>
      <c r="I14" s="1" t="s">
        <v>724</v>
      </c>
      <c r="J14" s="3">
        <v>3</v>
      </c>
      <c r="K14" s="4">
        <v>120</v>
      </c>
      <c r="L14" s="3">
        <v>202409</v>
      </c>
      <c r="M14" s="3">
        <v>202410</v>
      </c>
      <c r="N14" s="4">
        <v>40</v>
      </c>
      <c r="O14" s="4">
        <v>40</v>
      </c>
    </row>
    <row r="15" spans="1:15">
      <c r="A15" s="8">
        <v>745371</v>
      </c>
      <c r="B15" s="2">
        <v>45494.8049537037</v>
      </c>
      <c r="C15" s="2">
        <v>45494.5081944444</v>
      </c>
      <c r="D15" s="2">
        <v>45586.8049537037</v>
      </c>
      <c r="E15" s="8">
        <v>81001</v>
      </c>
      <c r="F15" s="1" t="s">
        <v>26</v>
      </c>
      <c r="G15" s="9">
        <v>145</v>
      </c>
      <c r="H15" s="1" t="s">
        <v>27</v>
      </c>
      <c r="I15" s="1" t="s">
        <v>720</v>
      </c>
      <c r="J15" s="3">
        <v>3</v>
      </c>
      <c r="K15" s="4">
        <v>72.5</v>
      </c>
      <c r="L15" s="3">
        <v>202409</v>
      </c>
      <c r="M15" s="3" t="s">
        <v>29</v>
      </c>
      <c r="N15" s="4">
        <v>24.1666666666667</v>
      </c>
      <c r="O15" s="4">
        <v>-9.9475983006414e-14</v>
      </c>
    </row>
    <row r="16" spans="1:15">
      <c r="A16" s="8">
        <v>731308</v>
      </c>
      <c r="B16" s="2">
        <v>45475.918900463</v>
      </c>
      <c r="C16" s="2">
        <v>45536</v>
      </c>
      <c r="D16" s="2">
        <v>47329.4583333333</v>
      </c>
      <c r="E16" s="8">
        <v>81706</v>
      </c>
      <c r="F16" s="1" t="s">
        <v>26</v>
      </c>
      <c r="G16" s="9">
        <v>50</v>
      </c>
      <c r="H16" s="1" t="s">
        <v>27</v>
      </c>
      <c r="I16" s="1" t="s">
        <v>723</v>
      </c>
      <c r="J16" s="3">
        <v>1</v>
      </c>
      <c r="K16" s="4">
        <v>25</v>
      </c>
      <c r="L16" s="3">
        <v>202409</v>
      </c>
      <c r="M16" s="3" t="s">
        <v>29</v>
      </c>
      <c r="N16" s="4">
        <v>25</v>
      </c>
      <c r="O16" s="4">
        <v>0</v>
      </c>
    </row>
    <row r="17" spans="1:15">
      <c r="A17" s="8">
        <v>749684</v>
      </c>
      <c r="B17" s="2">
        <v>45500.9612384259</v>
      </c>
      <c r="C17" s="2">
        <v>45500.8785763889</v>
      </c>
      <c r="D17" s="2">
        <v>45592.9612384259</v>
      </c>
      <c r="E17" s="8">
        <v>81707</v>
      </c>
      <c r="F17" s="1" t="s">
        <v>26</v>
      </c>
      <c r="G17" s="9">
        <v>145</v>
      </c>
      <c r="H17" s="1" t="s">
        <v>27</v>
      </c>
      <c r="I17" s="1" t="s">
        <v>720</v>
      </c>
      <c r="J17" s="3">
        <v>3</v>
      </c>
      <c r="K17" s="4">
        <v>72.5</v>
      </c>
      <c r="L17" s="3">
        <v>202409</v>
      </c>
      <c r="M17" s="3" t="s">
        <v>29</v>
      </c>
      <c r="N17" s="4">
        <v>24.1666666666667</v>
      </c>
      <c r="O17" s="4">
        <v>-9.9475983006414e-14</v>
      </c>
    </row>
    <row r="18" spans="1:15">
      <c r="A18" s="8">
        <v>749947</v>
      </c>
      <c r="B18" s="2">
        <v>45501.5467939815</v>
      </c>
      <c r="C18" s="2">
        <v>45509.9655208333</v>
      </c>
      <c r="D18" s="2">
        <v>45693.9655208333</v>
      </c>
      <c r="E18" s="8">
        <v>81803</v>
      </c>
      <c r="F18" s="1" t="s">
        <v>26</v>
      </c>
      <c r="G18" s="9">
        <v>280</v>
      </c>
      <c r="H18" s="1" t="s">
        <v>27</v>
      </c>
      <c r="I18" s="1" t="s">
        <v>721</v>
      </c>
      <c r="J18" s="3">
        <v>6</v>
      </c>
      <c r="K18" s="4">
        <v>140</v>
      </c>
      <c r="L18" s="3">
        <v>202409</v>
      </c>
      <c r="M18" s="3" t="s">
        <v>392</v>
      </c>
      <c r="N18" s="4">
        <v>23.3333333333333</v>
      </c>
      <c r="O18" s="4">
        <v>93.3333333333337</v>
      </c>
    </row>
    <row r="19" spans="1:15">
      <c r="A19" s="8">
        <v>737022</v>
      </c>
      <c r="B19" s="2">
        <v>45483.9751041667</v>
      </c>
      <c r="C19" s="2">
        <v>45483.9084837963</v>
      </c>
      <c r="D19" s="2">
        <v>45575.9751041667</v>
      </c>
      <c r="E19" s="8">
        <v>81809</v>
      </c>
      <c r="F19" s="1" t="s">
        <v>26</v>
      </c>
      <c r="G19" s="9">
        <v>145</v>
      </c>
      <c r="H19" s="1" t="s">
        <v>27</v>
      </c>
      <c r="I19" s="1" t="s">
        <v>720</v>
      </c>
      <c r="J19" s="3">
        <v>3</v>
      </c>
      <c r="K19" s="4">
        <v>72.5</v>
      </c>
      <c r="L19" s="3">
        <v>202409</v>
      </c>
      <c r="M19" s="3" t="s">
        <v>29</v>
      </c>
      <c r="N19" s="4">
        <v>24.1666666666667</v>
      </c>
      <c r="O19" s="4">
        <v>0</v>
      </c>
    </row>
    <row r="20" spans="1:15">
      <c r="A20" s="8">
        <v>739645</v>
      </c>
      <c r="B20" s="2">
        <v>45487.8066203704</v>
      </c>
      <c r="C20" s="2">
        <v>45487.7851736111</v>
      </c>
      <c r="D20" s="2">
        <v>45579.8066203704</v>
      </c>
      <c r="E20" s="8">
        <v>81905</v>
      </c>
      <c r="F20" s="1" t="s">
        <v>26</v>
      </c>
      <c r="G20" s="9">
        <v>145</v>
      </c>
      <c r="H20" s="1" t="s">
        <v>27</v>
      </c>
      <c r="I20" s="1" t="s">
        <v>720</v>
      </c>
      <c r="J20" s="3">
        <v>3</v>
      </c>
      <c r="K20" s="4">
        <v>72.5</v>
      </c>
      <c r="L20" s="3">
        <v>202409</v>
      </c>
      <c r="M20" s="3" t="s">
        <v>29</v>
      </c>
      <c r="N20" s="4">
        <v>24.1666666666667</v>
      </c>
      <c r="O20" s="4">
        <v>0</v>
      </c>
    </row>
    <row r="21" spans="1:15">
      <c r="A21" s="8">
        <v>752242</v>
      </c>
      <c r="B21" s="2">
        <v>45504.9422106482</v>
      </c>
      <c r="C21" s="2">
        <v>45507.9400231481</v>
      </c>
      <c r="D21" s="2">
        <v>45599.9400231481</v>
      </c>
      <c r="E21" s="8">
        <v>82307</v>
      </c>
      <c r="F21" s="1" t="s">
        <v>26</v>
      </c>
      <c r="G21" s="9">
        <v>145</v>
      </c>
      <c r="H21" s="1" t="s">
        <v>27</v>
      </c>
      <c r="I21" s="1" t="s">
        <v>720</v>
      </c>
      <c r="J21" s="3">
        <v>3</v>
      </c>
      <c r="K21" s="4">
        <v>72.5</v>
      </c>
      <c r="L21" s="3">
        <v>202409</v>
      </c>
      <c r="M21" s="3">
        <v>202410</v>
      </c>
      <c r="N21" s="4">
        <v>24.1666666666667</v>
      </c>
      <c r="O21" s="4">
        <v>24.1666666666666</v>
      </c>
    </row>
    <row r="22" spans="1:15">
      <c r="A22" s="8">
        <v>731384</v>
      </c>
      <c r="B22" s="2">
        <v>45475.9617939815</v>
      </c>
      <c r="C22" s="2">
        <v>45374.4583333333</v>
      </c>
      <c r="D22" s="2">
        <v>45567.9617939815</v>
      </c>
      <c r="E22" s="8">
        <v>82401</v>
      </c>
      <c r="F22" s="1" t="s">
        <v>26</v>
      </c>
      <c r="G22" s="9">
        <v>145</v>
      </c>
      <c r="H22" s="1" t="s">
        <v>27</v>
      </c>
      <c r="I22" s="1" t="s">
        <v>720</v>
      </c>
      <c r="J22" s="3">
        <v>3</v>
      </c>
      <c r="K22" s="4">
        <v>72.5</v>
      </c>
      <c r="L22" s="3">
        <v>202409</v>
      </c>
      <c r="M22" s="3" t="s">
        <v>29</v>
      </c>
      <c r="N22" s="4">
        <v>24.1666666666667</v>
      </c>
      <c r="O22" s="4">
        <v>0</v>
      </c>
    </row>
    <row r="23" spans="1:15">
      <c r="A23" s="10">
        <v>754715</v>
      </c>
      <c r="B23" s="11">
        <v>45508.8860300926</v>
      </c>
      <c r="C23" s="11">
        <v>45508.8815740741</v>
      </c>
      <c r="D23" s="11">
        <v>45600.8860300926</v>
      </c>
      <c r="E23" s="12">
        <v>8306</v>
      </c>
      <c r="F23" s="13" t="s">
        <v>26</v>
      </c>
      <c r="G23" s="14">
        <v>145</v>
      </c>
      <c r="H23" s="13" t="s">
        <v>727</v>
      </c>
      <c r="I23" s="13" t="s">
        <v>720</v>
      </c>
      <c r="J23" s="12">
        <v>3</v>
      </c>
      <c r="K23" s="15">
        <v>72.5</v>
      </c>
      <c r="L23" s="3">
        <v>202409</v>
      </c>
      <c r="M23" s="3">
        <v>202410</v>
      </c>
      <c r="N23" s="15">
        <v>24.1666666666667</v>
      </c>
      <c r="O23" s="15">
        <v>24.1666666666666</v>
      </c>
    </row>
    <row r="24" spans="1:15">
      <c r="A24" s="10">
        <v>770172</v>
      </c>
      <c r="B24" s="11">
        <v>45530.8019212963</v>
      </c>
      <c r="C24" s="11">
        <v>45374.4583333333</v>
      </c>
      <c r="D24" s="11">
        <v>45895.8019212963</v>
      </c>
      <c r="E24" s="12">
        <v>8307</v>
      </c>
      <c r="F24" s="13" t="s">
        <v>26</v>
      </c>
      <c r="G24" s="14">
        <v>510</v>
      </c>
      <c r="H24" s="13" t="s">
        <v>727</v>
      </c>
      <c r="I24" s="13" t="s">
        <v>722</v>
      </c>
      <c r="J24" s="12">
        <v>12</v>
      </c>
      <c r="K24" s="15">
        <v>255</v>
      </c>
      <c r="L24" s="16">
        <v>202409</v>
      </c>
      <c r="M24" s="16" t="s">
        <v>730</v>
      </c>
      <c r="N24" s="15">
        <v>21.25</v>
      </c>
      <c r="O24" s="15">
        <v>212.5</v>
      </c>
    </row>
    <row r="25" spans="1:15">
      <c r="A25" s="10">
        <v>772726</v>
      </c>
      <c r="B25" s="11">
        <v>45534.4995949074</v>
      </c>
      <c r="C25" s="11">
        <v>45537.3090046296</v>
      </c>
      <c r="D25" s="11">
        <v>45628.3090046296</v>
      </c>
      <c r="E25" s="12">
        <v>8403</v>
      </c>
      <c r="F25" s="13" t="s">
        <v>26</v>
      </c>
      <c r="G25" s="14">
        <v>145</v>
      </c>
      <c r="H25" s="13" t="s">
        <v>727</v>
      </c>
      <c r="I25" s="13" t="s">
        <v>720</v>
      </c>
      <c r="J25" s="12">
        <v>3</v>
      </c>
      <c r="K25" s="15">
        <v>72.5</v>
      </c>
      <c r="L25" s="3">
        <v>202409</v>
      </c>
      <c r="M25" s="3" t="s">
        <v>388</v>
      </c>
      <c r="N25" s="15">
        <v>24.1666666666667</v>
      </c>
      <c r="O25" s="15">
        <v>48.3333333333333</v>
      </c>
    </row>
    <row r="26" spans="1:15">
      <c r="A26" s="10">
        <v>769342</v>
      </c>
      <c r="B26" s="11">
        <v>45529.6815856481</v>
      </c>
      <c r="C26" s="11">
        <v>45374.4583333333</v>
      </c>
      <c r="D26" s="11">
        <v>45621.6815856481</v>
      </c>
      <c r="E26" s="12">
        <v>8503</v>
      </c>
      <c r="F26" s="13" t="s">
        <v>26</v>
      </c>
      <c r="G26" s="14">
        <v>145</v>
      </c>
      <c r="H26" s="13" t="s">
        <v>727</v>
      </c>
      <c r="I26" s="13" t="s">
        <v>720</v>
      </c>
      <c r="J26" s="12">
        <v>3</v>
      </c>
      <c r="K26" s="15">
        <v>72.5</v>
      </c>
      <c r="L26" s="3">
        <v>202409</v>
      </c>
      <c r="M26" s="3">
        <v>202410</v>
      </c>
      <c r="N26" s="15">
        <v>24.1666666666667</v>
      </c>
      <c r="O26" s="15">
        <v>24.1666666666666</v>
      </c>
    </row>
    <row r="27" spans="1:15">
      <c r="A27" s="10">
        <v>752712</v>
      </c>
      <c r="B27" s="11">
        <v>45505.7986574074</v>
      </c>
      <c r="C27" s="11">
        <v>45504.4583333333</v>
      </c>
      <c r="D27" s="11">
        <v>45597.7986574074</v>
      </c>
      <c r="E27" s="12">
        <v>8807</v>
      </c>
      <c r="F27" s="13" t="s">
        <v>26</v>
      </c>
      <c r="G27" s="14">
        <v>145</v>
      </c>
      <c r="H27" s="13" t="s">
        <v>727</v>
      </c>
      <c r="I27" s="13" t="s">
        <v>720</v>
      </c>
      <c r="J27" s="12">
        <v>3</v>
      </c>
      <c r="K27" s="15">
        <v>72.5</v>
      </c>
      <c r="L27" s="3">
        <v>202409</v>
      </c>
      <c r="M27" s="3">
        <v>202410</v>
      </c>
      <c r="N27" s="15">
        <v>24.1666666666667</v>
      </c>
      <c r="O27" s="15">
        <v>24.1666666666666</v>
      </c>
    </row>
    <row r="28" spans="1:15">
      <c r="A28" s="10">
        <v>761268</v>
      </c>
      <c r="B28" s="11">
        <v>45519.5145717593</v>
      </c>
      <c r="C28" s="11">
        <v>45522.5063078704</v>
      </c>
      <c r="D28" s="11">
        <v>45614.5063078704</v>
      </c>
      <c r="E28" s="12">
        <v>8808</v>
      </c>
      <c r="F28" s="13" t="s">
        <v>26</v>
      </c>
      <c r="G28" s="14">
        <v>145</v>
      </c>
      <c r="H28" s="13" t="s">
        <v>727</v>
      </c>
      <c r="I28" s="13" t="s">
        <v>720</v>
      </c>
      <c r="J28" s="12">
        <v>3</v>
      </c>
      <c r="K28" s="15">
        <v>72.5</v>
      </c>
      <c r="L28" s="3">
        <v>202409</v>
      </c>
      <c r="M28" s="3">
        <v>202410</v>
      </c>
      <c r="N28" s="15">
        <v>24.1666666666667</v>
      </c>
      <c r="O28" s="15">
        <v>24.1666666666666</v>
      </c>
    </row>
    <row r="29" spans="1:15">
      <c r="A29" s="10">
        <v>761820</v>
      </c>
      <c r="B29" s="11">
        <v>45520.0002777778</v>
      </c>
      <c r="C29" s="11">
        <v>45541.9313078704</v>
      </c>
      <c r="D29" s="11">
        <v>45571.9313078704</v>
      </c>
      <c r="E29" s="12">
        <v>8904</v>
      </c>
      <c r="F29" s="13" t="s">
        <v>26</v>
      </c>
      <c r="G29" s="14">
        <v>50</v>
      </c>
      <c r="H29" s="13" t="s">
        <v>727</v>
      </c>
      <c r="I29" s="13" t="s">
        <v>723</v>
      </c>
      <c r="J29" s="12">
        <v>1</v>
      </c>
      <c r="K29" s="15">
        <v>25</v>
      </c>
      <c r="L29" s="3">
        <v>202409</v>
      </c>
      <c r="M29" s="3" t="s">
        <v>29</v>
      </c>
      <c r="N29" s="15">
        <v>25</v>
      </c>
      <c r="O29" s="15">
        <v>0</v>
      </c>
    </row>
    <row r="30" spans="1:15">
      <c r="A30" s="10">
        <v>773304</v>
      </c>
      <c r="B30" s="11">
        <v>45535.0185763889</v>
      </c>
      <c r="C30" s="11">
        <v>45515.957037037</v>
      </c>
      <c r="D30" s="11">
        <v>45626.0185763889</v>
      </c>
      <c r="E30" s="12">
        <v>71010</v>
      </c>
      <c r="F30" s="13" t="s">
        <v>26</v>
      </c>
      <c r="G30" s="14">
        <v>145</v>
      </c>
      <c r="H30" s="13" t="s">
        <v>727</v>
      </c>
      <c r="I30" s="13" t="s">
        <v>720</v>
      </c>
      <c r="J30" s="12">
        <v>3</v>
      </c>
      <c r="K30" s="15">
        <v>72.5</v>
      </c>
      <c r="L30" s="3">
        <v>202409</v>
      </c>
      <c r="M30" s="3">
        <v>202410</v>
      </c>
      <c r="N30" s="15">
        <v>24.1666666666667</v>
      </c>
      <c r="O30" s="15">
        <v>24.1666666666666</v>
      </c>
    </row>
    <row r="31" spans="1:15">
      <c r="A31" s="10">
        <v>772962</v>
      </c>
      <c r="B31" s="11">
        <v>45534.7834375</v>
      </c>
      <c r="C31" s="11">
        <v>45537.7821064815</v>
      </c>
      <c r="D31" s="11">
        <v>45567.7821064815</v>
      </c>
      <c r="E31" s="12">
        <v>71308</v>
      </c>
      <c r="F31" s="13" t="s">
        <v>26</v>
      </c>
      <c r="G31" s="14">
        <v>50</v>
      </c>
      <c r="H31" s="13" t="s">
        <v>727</v>
      </c>
      <c r="I31" s="13" t="s">
        <v>723</v>
      </c>
      <c r="J31" s="12">
        <v>1</v>
      </c>
      <c r="K31" s="15">
        <v>25</v>
      </c>
      <c r="L31" s="3">
        <v>202409</v>
      </c>
      <c r="M31" s="3" t="s">
        <v>29</v>
      </c>
      <c r="N31" s="15">
        <v>25</v>
      </c>
      <c r="O31" s="15">
        <v>0</v>
      </c>
    </row>
    <row r="32" spans="1:15">
      <c r="A32" s="10">
        <v>757224</v>
      </c>
      <c r="B32" s="11">
        <v>45512.4956481481</v>
      </c>
      <c r="C32" s="11">
        <v>45374.4583333333</v>
      </c>
      <c r="D32" s="11">
        <v>45604.4956481481</v>
      </c>
      <c r="E32" s="12">
        <v>72209</v>
      </c>
      <c r="F32" s="13" t="s">
        <v>26</v>
      </c>
      <c r="G32" s="14">
        <v>145</v>
      </c>
      <c r="H32" s="13" t="s">
        <v>727</v>
      </c>
      <c r="I32" s="13" t="s">
        <v>720</v>
      </c>
      <c r="J32" s="12">
        <v>3</v>
      </c>
      <c r="K32" s="15">
        <v>72.5</v>
      </c>
      <c r="L32" s="3">
        <v>202409</v>
      </c>
      <c r="M32" s="3">
        <v>202410</v>
      </c>
      <c r="N32" s="15">
        <v>24.1666666666667</v>
      </c>
      <c r="O32" s="15">
        <v>24.1666666666666</v>
      </c>
    </row>
    <row r="33" spans="1:15">
      <c r="A33" s="10">
        <v>770717</v>
      </c>
      <c r="B33" s="11">
        <v>45531.6252430556</v>
      </c>
      <c r="C33" s="11">
        <v>45537.8521064815</v>
      </c>
      <c r="D33" s="11">
        <v>45567.8521064815</v>
      </c>
      <c r="E33" s="12">
        <v>72404</v>
      </c>
      <c r="F33" s="13" t="s">
        <v>26</v>
      </c>
      <c r="G33" s="14">
        <v>50</v>
      </c>
      <c r="H33" s="13" t="s">
        <v>727</v>
      </c>
      <c r="I33" s="13" t="s">
        <v>723</v>
      </c>
      <c r="J33" s="12">
        <v>1</v>
      </c>
      <c r="K33" s="15">
        <v>25</v>
      </c>
      <c r="L33" s="3">
        <v>202409</v>
      </c>
      <c r="M33" s="3" t="s">
        <v>29</v>
      </c>
      <c r="N33" s="15">
        <v>25</v>
      </c>
      <c r="O33" s="15">
        <v>0</v>
      </c>
    </row>
    <row r="34" spans="1:15">
      <c r="A34" s="10">
        <v>762012</v>
      </c>
      <c r="B34" s="11">
        <v>45520.5135416667</v>
      </c>
      <c r="C34" s="11">
        <v>45374.4583333333</v>
      </c>
      <c r="D34" s="11">
        <v>45704.5135416667</v>
      </c>
      <c r="E34" s="12">
        <v>81102</v>
      </c>
      <c r="F34" s="13" t="s">
        <v>26</v>
      </c>
      <c r="G34" s="14">
        <v>280</v>
      </c>
      <c r="H34" s="13" t="s">
        <v>727</v>
      </c>
      <c r="I34" s="13" t="s">
        <v>721</v>
      </c>
      <c r="J34" s="12">
        <v>6</v>
      </c>
      <c r="K34" s="15">
        <v>140</v>
      </c>
      <c r="L34" s="3">
        <v>202409</v>
      </c>
      <c r="M34" s="3" t="s">
        <v>392</v>
      </c>
      <c r="N34" s="15">
        <v>23.3333333333333</v>
      </c>
      <c r="O34" s="15">
        <v>93.3333333333337</v>
      </c>
    </row>
    <row r="35" spans="1:15">
      <c r="A35" s="10">
        <v>757738</v>
      </c>
      <c r="B35" s="11">
        <v>45513.6663194444</v>
      </c>
      <c r="C35" s="11">
        <v>45513.6647685185</v>
      </c>
      <c r="D35" s="11">
        <v>45605.6663194444</v>
      </c>
      <c r="E35" s="12">
        <v>81202</v>
      </c>
      <c r="F35" s="13" t="s">
        <v>26</v>
      </c>
      <c r="G35" s="14">
        <v>145</v>
      </c>
      <c r="H35" s="13" t="s">
        <v>727</v>
      </c>
      <c r="I35" s="13" t="s">
        <v>720</v>
      </c>
      <c r="J35" s="12">
        <v>3</v>
      </c>
      <c r="K35" s="15">
        <v>72.5</v>
      </c>
      <c r="L35" s="3">
        <v>202409</v>
      </c>
      <c r="M35" s="3">
        <v>202410</v>
      </c>
      <c r="N35" s="15">
        <v>24.1666666666667</v>
      </c>
      <c r="O35" s="15">
        <v>24.1666666666666</v>
      </c>
    </row>
    <row r="36" spans="1:15">
      <c r="A36" s="10">
        <v>755464</v>
      </c>
      <c r="B36" s="11">
        <v>45509.9417013889</v>
      </c>
      <c r="C36" s="11">
        <v>45509.9382291667</v>
      </c>
      <c r="D36" s="11">
        <v>45601.9417013889</v>
      </c>
      <c r="E36" s="12">
        <v>81408</v>
      </c>
      <c r="F36" s="13" t="s">
        <v>26</v>
      </c>
      <c r="G36" s="14">
        <v>145</v>
      </c>
      <c r="H36" s="13" t="s">
        <v>727</v>
      </c>
      <c r="I36" s="13" t="s">
        <v>720</v>
      </c>
      <c r="J36" s="12">
        <v>3</v>
      </c>
      <c r="K36" s="15">
        <v>72.5</v>
      </c>
      <c r="L36" s="3">
        <v>202409</v>
      </c>
      <c r="M36" s="3">
        <v>202410</v>
      </c>
      <c r="N36" s="15">
        <v>24.1666666666667</v>
      </c>
      <c r="O36" s="15">
        <v>24.1666666666666</v>
      </c>
    </row>
    <row r="37" spans="1:15">
      <c r="A37" s="10">
        <v>759638</v>
      </c>
      <c r="B37" s="11">
        <v>45516.7730324074</v>
      </c>
      <c r="C37" s="11">
        <v>45519.7545717593</v>
      </c>
      <c r="D37" s="11">
        <v>45611.7545717593</v>
      </c>
      <c r="E37" s="12">
        <v>81505</v>
      </c>
      <c r="F37" s="13" t="s">
        <v>26</v>
      </c>
      <c r="G37" s="14">
        <v>145</v>
      </c>
      <c r="H37" s="13" t="s">
        <v>727</v>
      </c>
      <c r="I37" s="13" t="s">
        <v>720</v>
      </c>
      <c r="J37" s="12">
        <v>3</v>
      </c>
      <c r="K37" s="15">
        <v>72.5</v>
      </c>
      <c r="L37" s="3">
        <v>202409</v>
      </c>
      <c r="M37" s="3">
        <v>202410</v>
      </c>
      <c r="N37" s="15">
        <v>24.1666666666667</v>
      </c>
      <c r="O37" s="15">
        <v>24.1666666666666</v>
      </c>
    </row>
    <row r="38" spans="1:15">
      <c r="A38" s="10">
        <v>768107</v>
      </c>
      <c r="B38" s="11">
        <v>45527.756087963</v>
      </c>
      <c r="C38" s="11">
        <v>45511.0407060185</v>
      </c>
      <c r="D38" s="11">
        <v>45619.756087963</v>
      </c>
      <c r="E38" s="12">
        <v>81607</v>
      </c>
      <c r="F38" s="13" t="s">
        <v>26</v>
      </c>
      <c r="G38" s="14">
        <v>145</v>
      </c>
      <c r="H38" s="13" t="s">
        <v>727</v>
      </c>
      <c r="I38" s="13" t="s">
        <v>720</v>
      </c>
      <c r="J38" s="12">
        <v>3</v>
      </c>
      <c r="K38" s="15">
        <v>72.5</v>
      </c>
      <c r="L38" s="3">
        <v>202409</v>
      </c>
      <c r="M38" s="3">
        <v>202410</v>
      </c>
      <c r="N38" s="15">
        <v>24.1666666666667</v>
      </c>
      <c r="O38" s="15">
        <v>24.1666666666666</v>
      </c>
    </row>
    <row r="39" spans="1:15">
      <c r="A39" s="10">
        <v>752476</v>
      </c>
      <c r="B39" s="11">
        <v>45505.6153703704</v>
      </c>
      <c r="C39" s="11">
        <v>45545.4583333333</v>
      </c>
      <c r="D39" s="11">
        <v>45575.4583333333</v>
      </c>
      <c r="E39" s="12">
        <v>81706</v>
      </c>
      <c r="F39" s="13" t="s">
        <v>26</v>
      </c>
      <c r="G39" s="14">
        <v>50</v>
      </c>
      <c r="H39" s="13" t="s">
        <v>727</v>
      </c>
      <c r="I39" s="13" t="s">
        <v>723</v>
      </c>
      <c r="J39" s="12">
        <v>1</v>
      </c>
      <c r="K39" s="15">
        <v>25</v>
      </c>
      <c r="L39" s="3">
        <v>202409</v>
      </c>
      <c r="M39" s="3" t="s">
        <v>29</v>
      </c>
      <c r="N39" s="15">
        <v>25</v>
      </c>
      <c r="O39" s="15">
        <v>0</v>
      </c>
    </row>
    <row r="40" spans="1:15">
      <c r="A40" s="10">
        <v>758653</v>
      </c>
      <c r="B40" s="11">
        <v>45515.1406944444</v>
      </c>
      <c r="C40" s="11">
        <v>45502.5159027778</v>
      </c>
      <c r="D40" s="11">
        <v>45699.1406944444</v>
      </c>
      <c r="E40" s="12">
        <v>81904</v>
      </c>
      <c r="F40" s="13" t="s">
        <v>26</v>
      </c>
      <c r="G40" s="14">
        <v>280</v>
      </c>
      <c r="H40" s="13" t="s">
        <v>727</v>
      </c>
      <c r="I40" s="13" t="s">
        <v>721</v>
      </c>
      <c r="J40" s="12">
        <v>6</v>
      </c>
      <c r="K40" s="15">
        <v>140</v>
      </c>
      <c r="L40" s="3">
        <v>202409</v>
      </c>
      <c r="M40" s="3" t="s">
        <v>392</v>
      </c>
      <c r="N40" s="15">
        <v>23.3333333333333</v>
      </c>
      <c r="O40" s="15">
        <v>93.3333333333337</v>
      </c>
    </row>
    <row r="41" spans="1:15">
      <c r="A41" s="10">
        <v>754499</v>
      </c>
      <c r="B41" s="11">
        <v>45508.676724537</v>
      </c>
      <c r="C41" s="11">
        <v>45511.664224537</v>
      </c>
      <c r="D41" s="11">
        <v>45603.664224537</v>
      </c>
      <c r="E41" s="12">
        <v>82005</v>
      </c>
      <c r="F41" s="13" t="s">
        <v>26</v>
      </c>
      <c r="G41" s="14">
        <v>145</v>
      </c>
      <c r="H41" s="13" t="s">
        <v>727</v>
      </c>
      <c r="I41" s="13" t="s">
        <v>720</v>
      </c>
      <c r="J41" s="12">
        <v>3</v>
      </c>
      <c r="K41" s="15">
        <v>72.5</v>
      </c>
      <c r="L41" s="3">
        <v>202409</v>
      </c>
      <c r="M41" s="3">
        <v>202410</v>
      </c>
      <c r="N41" s="15">
        <v>24.1666666666667</v>
      </c>
      <c r="O41" s="15">
        <v>24.1666666666666</v>
      </c>
    </row>
    <row r="42" spans="1:15">
      <c r="A42" s="10">
        <v>757155</v>
      </c>
      <c r="B42" s="11">
        <v>45512.3010648148</v>
      </c>
      <c r="C42" s="11">
        <v>45512.0051388889</v>
      </c>
      <c r="D42" s="11">
        <v>45877.3010648148</v>
      </c>
      <c r="E42" s="12">
        <v>82103</v>
      </c>
      <c r="F42" s="13" t="s">
        <v>26</v>
      </c>
      <c r="G42" s="14">
        <v>510</v>
      </c>
      <c r="H42" s="13" t="s">
        <v>727</v>
      </c>
      <c r="I42" s="13" t="s">
        <v>722</v>
      </c>
      <c r="J42" s="12">
        <v>12</v>
      </c>
      <c r="K42" s="15">
        <v>255</v>
      </c>
      <c r="L42" s="16">
        <v>202409</v>
      </c>
      <c r="M42" s="16" t="s">
        <v>730</v>
      </c>
      <c r="N42" s="15">
        <v>21.25</v>
      </c>
      <c r="O42" s="15">
        <v>212.5</v>
      </c>
    </row>
    <row r="43" spans="1:15">
      <c r="A43" s="10">
        <v>753592</v>
      </c>
      <c r="B43" s="11">
        <v>45507.0325</v>
      </c>
      <c r="C43" s="11">
        <v>45501.8773032407</v>
      </c>
      <c r="D43" s="11">
        <v>45599.0325</v>
      </c>
      <c r="E43" s="12">
        <v>82207</v>
      </c>
      <c r="F43" s="13" t="s">
        <v>26</v>
      </c>
      <c r="G43" s="14">
        <v>145</v>
      </c>
      <c r="H43" s="13" t="s">
        <v>727</v>
      </c>
      <c r="I43" s="13" t="s">
        <v>720</v>
      </c>
      <c r="J43" s="12">
        <v>3</v>
      </c>
      <c r="K43" s="15">
        <v>72.5</v>
      </c>
      <c r="L43" s="3">
        <v>202409</v>
      </c>
      <c r="M43" s="3">
        <v>202410</v>
      </c>
      <c r="N43" s="15">
        <v>24.1666666666667</v>
      </c>
      <c r="O43" s="15">
        <v>24.1666666666666</v>
      </c>
    </row>
    <row r="44" spans="1:15">
      <c r="A44" s="10">
        <v>772910</v>
      </c>
      <c r="B44" s="11">
        <v>45534.7423958333</v>
      </c>
      <c r="C44" s="11">
        <v>45599.0325</v>
      </c>
      <c r="D44" s="11">
        <v>45691.0325</v>
      </c>
      <c r="E44" s="12">
        <v>82207</v>
      </c>
      <c r="F44" s="13" t="s">
        <v>26</v>
      </c>
      <c r="G44" s="14">
        <v>145</v>
      </c>
      <c r="H44" s="13" t="s">
        <v>727</v>
      </c>
      <c r="I44" s="13" t="s">
        <v>720</v>
      </c>
      <c r="J44" s="12">
        <v>3</v>
      </c>
      <c r="K44" s="15">
        <v>72.5</v>
      </c>
      <c r="L44" s="16" t="s">
        <v>29</v>
      </c>
      <c r="M44" s="16" t="s">
        <v>729</v>
      </c>
      <c r="N44" s="15">
        <v>0</v>
      </c>
      <c r="O44" s="15">
        <v>72.5</v>
      </c>
    </row>
    <row r="45" spans="1:15">
      <c r="A45" s="10">
        <v>762566</v>
      </c>
      <c r="B45" s="11">
        <v>45520.9811689815</v>
      </c>
      <c r="C45" s="11">
        <v>45514.4583333333</v>
      </c>
      <c r="D45" s="11">
        <v>45885.9811689815</v>
      </c>
      <c r="E45" s="12">
        <v>82309</v>
      </c>
      <c r="F45" s="13" t="s">
        <v>26</v>
      </c>
      <c r="G45" s="14">
        <v>510</v>
      </c>
      <c r="H45" s="13" t="s">
        <v>727</v>
      </c>
      <c r="I45" s="13" t="s">
        <v>722</v>
      </c>
      <c r="J45" s="12">
        <v>12</v>
      </c>
      <c r="K45" s="15">
        <v>255</v>
      </c>
      <c r="L45" s="16">
        <v>202409</v>
      </c>
      <c r="M45" s="16" t="s">
        <v>730</v>
      </c>
      <c r="N45" s="15">
        <v>21.25</v>
      </c>
      <c r="O45" s="15">
        <v>212.5</v>
      </c>
    </row>
    <row r="46" spans="1:15">
      <c r="A46" s="10">
        <v>783605</v>
      </c>
      <c r="B46" s="11">
        <v>45552.9561689815</v>
      </c>
      <c r="C46" s="11">
        <v>45557.8044675926</v>
      </c>
      <c r="D46" s="11">
        <v>45587.8044675926</v>
      </c>
      <c r="E46" s="13">
        <v>7802</v>
      </c>
      <c r="F46" s="13" t="s">
        <v>26</v>
      </c>
      <c r="G46" s="14">
        <v>50</v>
      </c>
      <c r="H46" s="13" t="s">
        <v>727</v>
      </c>
      <c r="I46" s="13" t="s">
        <v>723</v>
      </c>
      <c r="J46" s="16">
        <f>VLOOKUP(I46,'[1]套餐信息表(自助缴费） (12.24更新)'!$C:$J,8,FALSE)</f>
        <v>1</v>
      </c>
      <c r="K46" s="15">
        <f>VLOOKUP(I46,'[1]套餐信息表(自助缴费） (12.24更新)'!$C:$K,9,FALSE)</f>
        <v>25</v>
      </c>
      <c r="L46" s="3">
        <v>202409</v>
      </c>
      <c r="M46" s="3" t="s">
        <v>29</v>
      </c>
      <c r="N46" s="15">
        <v>25</v>
      </c>
      <c r="O46" s="15">
        <v>0</v>
      </c>
    </row>
    <row r="47" spans="1:15">
      <c r="A47" s="10">
        <v>775697</v>
      </c>
      <c r="B47" s="11">
        <v>45538.8080092593</v>
      </c>
      <c r="C47" s="11">
        <v>45538.802037037</v>
      </c>
      <c r="D47" s="11">
        <v>45568.8080092593</v>
      </c>
      <c r="E47" s="13">
        <v>7810</v>
      </c>
      <c r="F47" s="13" t="s">
        <v>26</v>
      </c>
      <c r="G47" s="14">
        <v>50</v>
      </c>
      <c r="H47" s="13" t="s">
        <v>727</v>
      </c>
      <c r="I47" s="13" t="s">
        <v>723</v>
      </c>
      <c r="J47" s="16">
        <f>VLOOKUP(I47,'[1]套餐信息表(自助缴费） (12.24更新)'!$C:$J,8,FALSE)</f>
        <v>1</v>
      </c>
      <c r="K47" s="15">
        <f>VLOOKUP(I47,'[1]套餐信息表(自助缴费） (12.24更新)'!$C:$K,9,FALSE)</f>
        <v>25</v>
      </c>
      <c r="L47" s="3">
        <v>202409</v>
      </c>
      <c r="M47" s="3" t="s">
        <v>29</v>
      </c>
      <c r="N47" s="15">
        <v>25</v>
      </c>
      <c r="O47" s="15">
        <v>0</v>
      </c>
    </row>
    <row r="48" spans="1:15">
      <c r="A48" s="10">
        <v>777298</v>
      </c>
      <c r="B48" s="11">
        <v>45541.8207175926</v>
      </c>
      <c r="C48" s="11">
        <v>45548.9715856481</v>
      </c>
      <c r="D48" s="11">
        <v>45578.9715856481</v>
      </c>
      <c r="E48" s="13">
        <v>8201</v>
      </c>
      <c r="F48" s="13" t="s">
        <v>26</v>
      </c>
      <c r="G48" s="14">
        <v>50</v>
      </c>
      <c r="H48" s="13" t="s">
        <v>727</v>
      </c>
      <c r="I48" s="13" t="s">
        <v>723</v>
      </c>
      <c r="J48" s="16">
        <f>VLOOKUP(I48,'[1]套餐信息表(自助缴费） (12.24更新)'!$C:$J,8,FALSE)</f>
        <v>1</v>
      </c>
      <c r="K48" s="15">
        <f>VLOOKUP(I48,'[1]套餐信息表(自助缴费） (12.24更新)'!$C:$K,9,FALSE)</f>
        <v>25</v>
      </c>
      <c r="L48" s="3">
        <v>202409</v>
      </c>
      <c r="M48" s="3" t="s">
        <v>29</v>
      </c>
      <c r="N48" s="15">
        <v>25</v>
      </c>
      <c r="O48" s="15">
        <v>0</v>
      </c>
    </row>
    <row r="49" spans="1:15">
      <c r="A49" s="10">
        <v>778319</v>
      </c>
      <c r="B49" s="11">
        <v>45543.6164930556</v>
      </c>
      <c r="C49" s="11">
        <v>45539.7535185185</v>
      </c>
      <c r="D49" s="11">
        <v>45573.6164930556</v>
      </c>
      <c r="E49" s="13">
        <v>8203</v>
      </c>
      <c r="F49" s="13" t="s">
        <v>26</v>
      </c>
      <c r="G49" s="14">
        <v>50</v>
      </c>
      <c r="H49" s="13" t="s">
        <v>727</v>
      </c>
      <c r="I49" s="13" t="s">
        <v>723</v>
      </c>
      <c r="J49" s="16">
        <f>VLOOKUP(I49,'[1]套餐信息表(自助缴费） (12.24更新)'!$C:$J,8,FALSE)</f>
        <v>1</v>
      </c>
      <c r="K49" s="15">
        <f>VLOOKUP(I49,'[1]套餐信息表(自助缴费） (12.24更新)'!$C:$K,9,FALSE)</f>
        <v>25</v>
      </c>
      <c r="L49" s="3">
        <v>202409</v>
      </c>
      <c r="M49" s="3" t="s">
        <v>29</v>
      </c>
      <c r="N49" s="15">
        <v>25</v>
      </c>
      <c r="O49" s="15">
        <v>0</v>
      </c>
    </row>
    <row r="50" spans="1:15">
      <c r="A50" s="10">
        <v>776348</v>
      </c>
      <c r="B50" s="11">
        <v>45539.9166435185</v>
      </c>
      <c r="C50" s="11">
        <v>45539.9120833333</v>
      </c>
      <c r="D50" s="11">
        <v>45630.9166435185</v>
      </c>
      <c r="E50" s="13">
        <v>8205</v>
      </c>
      <c r="F50" s="13" t="s">
        <v>26</v>
      </c>
      <c r="G50" s="14">
        <v>145</v>
      </c>
      <c r="H50" s="13" t="s">
        <v>727</v>
      </c>
      <c r="I50" s="13" t="s">
        <v>720</v>
      </c>
      <c r="J50" s="16">
        <f>VLOOKUP(I50,'[1]套餐信息表(自助缴费） (12.24更新)'!$C:$J,8,FALSE)</f>
        <v>3</v>
      </c>
      <c r="K50" s="15">
        <f>VLOOKUP(I50,'[1]套餐信息表(自助缴费） (12.24更新)'!$C:$K,9,FALSE)</f>
        <v>72.5</v>
      </c>
      <c r="L50" s="3">
        <v>202409</v>
      </c>
      <c r="M50" s="3" t="s">
        <v>388</v>
      </c>
      <c r="N50" s="15">
        <v>24.1666666666667</v>
      </c>
      <c r="O50" s="15">
        <v>48.3333333333333</v>
      </c>
    </row>
    <row r="51" spans="1:15">
      <c r="A51" s="10">
        <v>783717</v>
      </c>
      <c r="B51" s="11">
        <v>45553.1240046296</v>
      </c>
      <c r="C51" s="11">
        <v>45552.9898842593</v>
      </c>
      <c r="D51" s="11">
        <v>45644.1240046296</v>
      </c>
      <c r="E51" s="13">
        <v>8207</v>
      </c>
      <c r="F51" s="13" t="s">
        <v>26</v>
      </c>
      <c r="G51" s="14">
        <v>145</v>
      </c>
      <c r="H51" s="13" t="s">
        <v>727</v>
      </c>
      <c r="I51" s="13" t="s">
        <v>720</v>
      </c>
      <c r="J51" s="16">
        <f>VLOOKUP(I51,'[1]套餐信息表(自助缴费） (12.24更新)'!$C:$J,8,FALSE)</f>
        <v>3</v>
      </c>
      <c r="K51" s="15">
        <f>VLOOKUP(I51,'[1]套餐信息表(自助缴费） (12.24更新)'!$C:$K,9,FALSE)</f>
        <v>72.5</v>
      </c>
      <c r="L51" s="3">
        <v>202409</v>
      </c>
      <c r="M51" s="3" t="s">
        <v>388</v>
      </c>
      <c r="N51" s="15">
        <v>24.1666666666667</v>
      </c>
      <c r="O51" s="15">
        <v>48.3333333333333</v>
      </c>
    </row>
    <row r="52" spans="1:15">
      <c r="A52" s="10">
        <v>788914</v>
      </c>
      <c r="B52" s="11">
        <v>45561.737025463</v>
      </c>
      <c r="C52" s="11">
        <v>45560.5464236111</v>
      </c>
      <c r="D52" s="11">
        <v>45652.737025463</v>
      </c>
      <c r="E52" s="13">
        <v>8210</v>
      </c>
      <c r="F52" s="13" t="s">
        <v>26</v>
      </c>
      <c r="G52" s="14">
        <v>145</v>
      </c>
      <c r="H52" s="13" t="s">
        <v>727</v>
      </c>
      <c r="I52" s="13" t="s">
        <v>720</v>
      </c>
      <c r="J52" s="16">
        <f>VLOOKUP(I52,'[1]套餐信息表(自助缴费） (12.24更新)'!$C:$J,8,FALSE)</f>
        <v>3</v>
      </c>
      <c r="K52" s="15">
        <f>VLOOKUP(I52,'[1]套餐信息表(自助缴费） (12.24更新)'!$C:$K,9,FALSE)</f>
        <v>72.5</v>
      </c>
      <c r="L52" s="3">
        <v>202409</v>
      </c>
      <c r="M52" s="3" t="s">
        <v>388</v>
      </c>
      <c r="N52" s="15">
        <v>24.1666666666667</v>
      </c>
      <c r="O52" s="15">
        <v>48.3333333333333</v>
      </c>
    </row>
    <row r="53" spans="1:15">
      <c r="A53" s="10">
        <v>775839</v>
      </c>
      <c r="B53" s="11">
        <v>45538.9109143519</v>
      </c>
      <c r="C53" s="11">
        <v>45538.8792476852</v>
      </c>
      <c r="D53" s="11">
        <v>45568.9109143519</v>
      </c>
      <c r="E53" s="13">
        <v>8303</v>
      </c>
      <c r="F53" s="13" t="s">
        <v>26</v>
      </c>
      <c r="G53" s="14">
        <v>50</v>
      </c>
      <c r="H53" s="13" t="s">
        <v>727</v>
      </c>
      <c r="I53" s="13" t="s">
        <v>723</v>
      </c>
      <c r="J53" s="16">
        <f>VLOOKUP(I53,'[1]套餐信息表(自助缴费） (12.24更新)'!$C:$J,8,FALSE)</f>
        <v>1</v>
      </c>
      <c r="K53" s="15">
        <f>VLOOKUP(I53,'[1]套餐信息表(自助缴费） (12.24更新)'!$C:$K,9,FALSE)</f>
        <v>25</v>
      </c>
      <c r="L53" s="3">
        <v>202409</v>
      </c>
      <c r="M53" s="3" t="s">
        <v>29</v>
      </c>
      <c r="N53" s="15">
        <v>25</v>
      </c>
      <c r="O53" s="15">
        <v>0</v>
      </c>
    </row>
    <row r="54" spans="1:15">
      <c r="A54" s="10">
        <v>790991</v>
      </c>
      <c r="B54" s="11">
        <v>45565.236087963</v>
      </c>
      <c r="C54" s="11">
        <v>45565.1575578704</v>
      </c>
      <c r="D54" s="11">
        <v>45595.236087963</v>
      </c>
      <c r="E54" s="13">
        <v>8308</v>
      </c>
      <c r="F54" s="13" t="s">
        <v>26</v>
      </c>
      <c r="G54" s="14">
        <v>50</v>
      </c>
      <c r="H54" s="13" t="s">
        <v>727</v>
      </c>
      <c r="I54" s="13" t="s">
        <v>723</v>
      </c>
      <c r="J54" s="16">
        <f>VLOOKUP(I54,'[1]套餐信息表(自助缴费） (12.24更新)'!$C:$J,8,FALSE)</f>
        <v>1</v>
      </c>
      <c r="K54" s="15">
        <f>VLOOKUP(I54,'[1]套餐信息表(自助缴费） (12.24更新)'!$C:$K,9,FALSE)</f>
        <v>25</v>
      </c>
      <c r="L54" s="3">
        <v>202409</v>
      </c>
      <c r="M54" s="3" t="s">
        <v>29</v>
      </c>
      <c r="N54" s="15">
        <v>25</v>
      </c>
      <c r="O54" s="15">
        <v>0</v>
      </c>
    </row>
    <row r="55" spans="1:15">
      <c r="A55" s="10">
        <v>788195</v>
      </c>
      <c r="B55" s="11">
        <v>45560.5815046296</v>
      </c>
      <c r="C55" s="11">
        <v>45560.5531018519</v>
      </c>
      <c r="D55" s="11">
        <v>45590.5815046296</v>
      </c>
      <c r="E55" s="13">
        <v>8309</v>
      </c>
      <c r="F55" s="13" t="s">
        <v>26</v>
      </c>
      <c r="G55" s="14">
        <v>50</v>
      </c>
      <c r="H55" s="13" t="s">
        <v>727</v>
      </c>
      <c r="I55" s="13" t="s">
        <v>723</v>
      </c>
      <c r="J55" s="16">
        <f>VLOOKUP(I55,'[1]套餐信息表(自助缴费） (12.24更新)'!$C:$J,8,FALSE)</f>
        <v>1</v>
      </c>
      <c r="K55" s="15">
        <f>VLOOKUP(I55,'[1]套餐信息表(自助缴费） (12.24更新)'!$C:$K,9,FALSE)</f>
        <v>25</v>
      </c>
      <c r="L55" s="3">
        <v>202409</v>
      </c>
      <c r="M55" s="3" t="s">
        <v>29</v>
      </c>
      <c r="N55" s="15">
        <v>25</v>
      </c>
      <c r="O55" s="15">
        <v>0</v>
      </c>
    </row>
    <row r="56" spans="1:15">
      <c r="A56" s="10">
        <v>787762</v>
      </c>
      <c r="B56" s="11">
        <v>45559.7189236111</v>
      </c>
      <c r="C56" s="11">
        <v>45527.9178935185</v>
      </c>
      <c r="D56" s="11">
        <v>45589.7189236111</v>
      </c>
      <c r="E56" s="13">
        <v>8310</v>
      </c>
      <c r="F56" s="13" t="s">
        <v>26</v>
      </c>
      <c r="G56" s="14">
        <v>50</v>
      </c>
      <c r="H56" s="13" t="s">
        <v>727</v>
      </c>
      <c r="I56" s="13" t="s">
        <v>723</v>
      </c>
      <c r="J56" s="16">
        <f>VLOOKUP(I56,'[1]套餐信息表(自助缴费） (12.24更新)'!$C:$J,8,FALSE)</f>
        <v>1</v>
      </c>
      <c r="K56" s="15">
        <f>VLOOKUP(I56,'[1]套餐信息表(自助缴费） (12.24更新)'!$C:$K,9,FALSE)</f>
        <v>25</v>
      </c>
      <c r="L56" s="3">
        <v>202409</v>
      </c>
      <c r="M56" s="3" t="s">
        <v>29</v>
      </c>
      <c r="N56" s="15">
        <v>25</v>
      </c>
      <c r="O56" s="15">
        <v>0</v>
      </c>
    </row>
    <row r="57" spans="1:15">
      <c r="A57" s="10">
        <v>778062</v>
      </c>
      <c r="B57" s="11">
        <v>45542.9841203704</v>
      </c>
      <c r="C57" s="11">
        <v>45533.6651388889</v>
      </c>
      <c r="D57" s="11">
        <v>45572.9841203704</v>
      </c>
      <c r="E57" s="13">
        <v>8406</v>
      </c>
      <c r="F57" s="13" t="s">
        <v>26</v>
      </c>
      <c r="G57" s="14">
        <v>50</v>
      </c>
      <c r="H57" s="13" t="s">
        <v>727</v>
      </c>
      <c r="I57" s="13" t="s">
        <v>723</v>
      </c>
      <c r="J57" s="16">
        <f>VLOOKUP(I57,'[1]套餐信息表(自助缴费） (12.24更新)'!$C:$J,8,FALSE)</f>
        <v>1</v>
      </c>
      <c r="K57" s="15">
        <f>VLOOKUP(I57,'[1]套餐信息表(自助缴费） (12.24更新)'!$C:$K,9,FALSE)</f>
        <v>25</v>
      </c>
      <c r="L57" s="3">
        <v>202409</v>
      </c>
      <c r="M57" s="3" t="s">
        <v>29</v>
      </c>
      <c r="N57" s="15">
        <v>25</v>
      </c>
      <c r="O57" s="15">
        <v>0</v>
      </c>
    </row>
    <row r="58" spans="1:15">
      <c r="A58" s="10">
        <v>777665</v>
      </c>
      <c r="B58" s="11">
        <v>45542.5229861111</v>
      </c>
      <c r="C58" s="11">
        <v>45542.5017592593</v>
      </c>
      <c r="D58" s="11">
        <v>45572.5229861111</v>
      </c>
      <c r="E58" s="13">
        <v>8409</v>
      </c>
      <c r="F58" s="13" t="s">
        <v>26</v>
      </c>
      <c r="G58" s="14">
        <v>50</v>
      </c>
      <c r="H58" s="13" t="s">
        <v>727</v>
      </c>
      <c r="I58" s="13" t="s">
        <v>723</v>
      </c>
      <c r="J58" s="16">
        <f>VLOOKUP(I58,'[1]套餐信息表(自助缴费） (12.24更新)'!$C:$J,8,FALSE)</f>
        <v>1</v>
      </c>
      <c r="K58" s="15">
        <f>VLOOKUP(I58,'[1]套餐信息表(自助缴费） (12.24更新)'!$C:$K,9,FALSE)</f>
        <v>25</v>
      </c>
      <c r="L58" s="3">
        <v>202409</v>
      </c>
      <c r="M58" s="3" t="s">
        <v>29</v>
      </c>
      <c r="N58" s="15">
        <v>25</v>
      </c>
      <c r="O58" s="15">
        <v>0</v>
      </c>
    </row>
    <row r="59" spans="1:15">
      <c r="A59" s="10">
        <v>787371</v>
      </c>
      <c r="B59" s="11">
        <v>45558.8128703704</v>
      </c>
      <c r="C59" s="11">
        <v>45549.8284375</v>
      </c>
      <c r="D59" s="11">
        <v>45588.8128703704</v>
      </c>
      <c r="E59" s="13">
        <v>8410</v>
      </c>
      <c r="F59" s="13" t="s">
        <v>26</v>
      </c>
      <c r="G59" s="14">
        <v>50</v>
      </c>
      <c r="H59" s="13" t="s">
        <v>727</v>
      </c>
      <c r="I59" s="13" t="s">
        <v>723</v>
      </c>
      <c r="J59" s="16">
        <f>VLOOKUP(I59,'[1]套餐信息表(自助缴费） (12.24更新)'!$C:$J,8,FALSE)</f>
        <v>1</v>
      </c>
      <c r="K59" s="15">
        <f>VLOOKUP(I59,'[1]套餐信息表(自助缴费） (12.24更新)'!$C:$K,9,FALSE)</f>
        <v>25</v>
      </c>
      <c r="L59" s="3">
        <v>202409</v>
      </c>
      <c r="M59" s="3" t="s">
        <v>29</v>
      </c>
      <c r="N59" s="15">
        <v>25</v>
      </c>
      <c r="O59" s="15">
        <v>0</v>
      </c>
    </row>
    <row r="60" spans="1:15">
      <c r="A60" s="10">
        <v>789525</v>
      </c>
      <c r="B60" s="11">
        <v>45562.7511342593</v>
      </c>
      <c r="C60" s="11">
        <v>45565.648900463</v>
      </c>
      <c r="D60" s="11">
        <v>45595.648900463</v>
      </c>
      <c r="E60" s="13">
        <v>8501</v>
      </c>
      <c r="F60" s="13" t="s">
        <v>26</v>
      </c>
      <c r="G60" s="14">
        <v>80</v>
      </c>
      <c r="H60" s="13" t="s">
        <v>727</v>
      </c>
      <c r="I60" s="13" t="s">
        <v>725</v>
      </c>
      <c r="J60" s="16">
        <f>VLOOKUP(I60,'[1]套餐信息表(自助缴费） (12.24更新)'!$C:$J,8,FALSE)</f>
        <v>1</v>
      </c>
      <c r="K60" s="15">
        <f>VLOOKUP(I60,'[1]套餐信息表(自助缴费） (12.24更新)'!$C:$K,9,FALSE)</f>
        <v>40</v>
      </c>
      <c r="L60" s="3">
        <v>202409</v>
      </c>
      <c r="M60" s="3" t="s">
        <v>29</v>
      </c>
      <c r="N60" s="15">
        <v>40</v>
      </c>
      <c r="O60" s="15">
        <v>0</v>
      </c>
    </row>
    <row r="61" spans="1:15">
      <c r="A61" s="10">
        <v>774474</v>
      </c>
      <c r="B61" s="11">
        <v>45536.8507175926</v>
      </c>
      <c r="C61" s="11">
        <v>45533.5035300926</v>
      </c>
      <c r="D61" s="11">
        <v>45566.8507175926</v>
      </c>
      <c r="E61" s="13">
        <v>8506</v>
      </c>
      <c r="F61" s="13" t="s">
        <v>26</v>
      </c>
      <c r="G61" s="14">
        <v>50</v>
      </c>
      <c r="H61" s="13" t="s">
        <v>727</v>
      </c>
      <c r="I61" s="13" t="s">
        <v>723</v>
      </c>
      <c r="J61" s="16">
        <f>VLOOKUP(I61,'[1]套餐信息表(自助缴费） (12.24更新)'!$C:$J,8,FALSE)</f>
        <v>1</v>
      </c>
      <c r="K61" s="15">
        <f>VLOOKUP(I61,'[1]套餐信息表(自助缴费） (12.24更新)'!$C:$K,9,FALSE)</f>
        <v>25</v>
      </c>
      <c r="L61" s="3">
        <v>202409</v>
      </c>
      <c r="M61" s="3" t="s">
        <v>29</v>
      </c>
      <c r="N61" s="15">
        <v>25</v>
      </c>
      <c r="O61" s="15">
        <v>0</v>
      </c>
    </row>
    <row r="62" spans="1:15">
      <c r="A62" s="10">
        <v>777229</v>
      </c>
      <c r="B62" s="11">
        <v>45541.7323263889</v>
      </c>
      <c r="C62" s="11">
        <v>45544.7222222222</v>
      </c>
      <c r="D62" s="11">
        <v>45574.7222222222</v>
      </c>
      <c r="E62" s="13">
        <v>8507</v>
      </c>
      <c r="F62" s="13" t="s">
        <v>26</v>
      </c>
      <c r="G62" s="14">
        <v>50</v>
      </c>
      <c r="H62" s="13" t="s">
        <v>727</v>
      </c>
      <c r="I62" s="13" t="s">
        <v>723</v>
      </c>
      <c r="J62" s="16">
        <f>VLOOKUP(I62,'[1]套餐信息表(自助缴费） (12.24更新)'!$C:$J,8,FALSE)</f>
        <v>1</v>
      </c>
      <c r="K62" s="15">
        <f>VLOOKUP(I62,'[1]套餐信息表(自助缴费） (12.24更新)'!$C:$K,9,FALSE)</f>
        <v>25</v>
      </c>
      <c r="L62" s="3">
        <v>202409</v>
      </c>
      <c r="M62" s="3" t="s">
        <v>29</v>
      </c>
      <c r="N62" s="15">
        <v>25</v>
      </c>
      <c r="O62" s="15">
        <v>0</v>
      </c>
    </row>
    <row r="63" spans="1:15">
      <c r="A63" s="10">
        <v>776869</v>
      </c>
      <c r="B63" s="11">
        <v>45540.8938078704</v>
      </c>
      <c r="C63" s="11">
        <v>45540.8421875</v>
      </c>
      <c r="D63" s="11">
        <v>45570.8938078704</v>
      </c>
      <c r="E63" s="13">
        <v>8510</v>
      </c>
      <c r="F63" s="13" t="s">
        <v>26</v>
      </c>
      <c r="G63" s="14">
        <v>50</v>
      </c>
      <c r="H63" s="13" t="s">
        <v>727</v>
      </c>
      <c r="I63" s="13" t="s">
        <v>723</v>
      </c>
      <c r="J63" s="16">
        <f>VLOOKUP(I63,'[1]套餐信息表(自助缴费） (12.24更新)'!$C:$J,8,FALSE)</f>
        <v>1</v>
      </c>
      <c r="K63" s="15">
        <f>VLOOKUP(I63,'[1]套餐信息表(自助缴费） (12.24更新)'!$C:$K,9,FALSE)</f>
        <v>25</v>
      </c>
      <c r="L63" s="3">
        <v>202409</v>
      </c>
      <c r="M63" s="3" t="s">
        <v>29</v>
      </c>
      <c r="N63" s="15">
        <v>25</v>
      </c>
      <c r="O63" s="15">
        <v>0</v>
      </c>
    </row>
    <row r="64" spans="1:15">
      <c r="A64" s="10">
        <v>779040</v>
      </c>
      <c r="B64" s="11">
        <v>45544.8585069444</v>
      </c>
      <c r="C64" s="11">
        <v>45549.5705208333</v>
      </c>
      <c r="D64" s="11">
        <v>45579.5705208333</v>
      </c>
      <c r="E64" s="13">
        <v>8601</v>
      </c>
      <c r="F64" s="13" t="s">
        <v>26</v>
      </c>
      <c r="G64" s="14">
        <v>50</v>
      </c>
      <c r="H64" s="13" t="s">
        <v>727</v>
      </c>
      <c r="I64" s="13" t="s">
        <v>723</v>
      </c>
      <c r="J64" s="16">
        <f>VLOOKUP(I64,'[1]套餐信息表(自助缴费） (12.24更新)'!$C:$J,8,FALSE)</f>
        <v>1</v>
      </c>
      <c r="K64" s="15">
        <f>VLOOKUP(I64,'[1]套餐信息表(自助缴费） (12.24更新)'!$C:$K,9,FALSE)</f>
        <v>25</v>
      </c>
      <c r="L64" s="3">
        <v>202409</v>
      </c>
      <c r="M64" s="3" t="s">
        <v>29</v>
      </c>
      <c r="N64" s="15">
        <v>25</v>
      </c>
      <c r="O64" s="15">
        <v>0</v>
      </c>
    </row>
    <row r="65" spans="1:15">
      <c r="A65" s="10">
        <v>781721</v>
      </c>
      <c r="B65" s="11">
        <v>45549.9419328704</v>
      </c>
      <c r="C65" s="11">
        <v>45549.9371180556</v>
      </c>
      <c r="D65" s="11">
        <v>45579.9419328704</v>
      </c>
      <c r="E65" s="13">
        <v>8601</v>
      </c>
      <c r="F65" s="13" t="s">
        <v>26</v>
      </c>
      <c r="G65" s="14">
        <v>50</v>
      </c>
      <c r="H65" s="13" t="s">
        <v>727</v>
      </c>
      <c r="I65" s="13" t="s">
        <v>723</v>
      </c>
      <c r="J65" s="16">
        <f>VLOOKUP(I65,'[1]套餐信息表(自助缴费） (12.24更新)'!$C:$J,8,FALSE)</f>
        <v>1</v>
      </c>
      <c r="K65" s="15">
        <f>VLOOKUP(I65,'[1]套餐信息表(自助缴费） (12.24更新)'!$C:$K,9,FALSE)</f>
        <v>25</v>
      </c>
      <c r="L65" s="3">
        <v>202409</v>
      </c>
      <c r="M65" s="3" t="s">
        <v>29</v>
      </c>
      <c r="N65" s="15">
        <v>25</v>
      </c>
      <c r="O65" s="15">
        <v>0</v>
      </c>
    </row>
    <row r="66" spans="1:15">
      <c r="A66" s="10">
        <v>783486</v>
      </c>
      <c r="B66" s="11">
        <v>45552.8948958333</v>
      </c>
      <c r="C66" s="11">
        <v>45549.9116087963</v>
      </c>
      <c r="D66" s="11">
        <v>45582.8948958333</v>
      </c>
      <c r="E66" s="13">
        <v>8602</v>
      </c>
      <c r="F66" s="13" t="s">
        <v>26</v>
      </c>
      <c r="G66" s="14">
        <v>50</v>
      </c>
      <c r="H66" s="13" t="s">
        <v>727</v>
      </c>
      <c r="I66" s="13" t="s">
        <v>723</v>
      </c>
      <c r="J66" s="16">
        <f>VLOOKUP(I66,'[1]套餐信息表(自助缴费） (12.24更新)'!$C:$J,8,FALSE)</f>
        <v>1</v>
      </c>
      <c r="K66" s="15">
        <f>VLOOKUP(I66,'[1]套餐信息表(自助缴费） (12.24更新)'!$C:$K,9,FALSE)</f>
        <v>25</v>
      </c>
      <c r="L66" s="3">
        <v>202409</v>
      </c>
      <c r="M66" s="3" t="s">
        <v>29</v>
      </c>
      <c r="N66" s="15">
        <v>25</v>
      </c>
      <c r="O66" s="15">
        <v>0</v>
      </c>
    </row>
    <row r="67" spans="1:15">
      <c r="A67" s="10">
        <v>782685</v>
      </c>
      <c r="B67" s="11">
        <v>45551.7883449074</v>
      </c>
      <c r="C67" s="11">
        <v>45374.4583333333</v>
      </c>
      <c r="D67" s="11">
        <v>45581.7883449074</v>
      </c>
      <c r="E67" s="13">
        <v>8606</v>
      </c>
      <c r="F67" s="13" t="s">
        <v>26</v>
      </c>
      <c r="G67" s="14">
        <v>50</v>
      </c>
      <c r="H67" s="13" t="s">
        <v>727</v>
      </c>
      <c r="I67" s="13" t="s">
        <v>723</v>
      </c>
      <c r="J67" s="16">
        <f>VLOOKUP(I67,'[1]套餐信息表(自助缴费） (12.24更新)'!$C:$J,8,FALSE)</f>
        <v>1</v>
      </c>
      <c r="K67" s="15">
        <f>VLOOKUP(I67,'[1]套餐信息表(自助缴费） (12.24更新)'!$C:$K,9,FALSE)</f>
        <v>25</v>
      </c>
      <c r="L67" s="3">
        <v>202409</v>
      </c>
      <c r="M67" s="3" t="s">
        <v>29</v>
      </c>
      <c r="N67" s="15">
        <v>25</v>
      </c>
      <c r="O67" s="15">
        <v>0</v>
      </c>
    </row>
    <row r="68" spans="1:15">
      <c r="A68" s="10">
        <v>786406</v>
      </c>
      <c r="B68" s="11">
        <v>45557.0419444444</v>
      </c>
      <c r="C68" s="11">
        <v>45557.8280439815</v>
      </c>
      <c r="D68" s="11">
        <v>45587.8280439815</v>
      </c>
      <c r="E68" s="13">
        <v>8610</v>
      </c>
      <c r="F68" s="13" t="s">
        <v>26</v>
      </c>
      <c r="G68" s="14">
        <v>50</v>
      </c>
      <c r="H68" s="13" t="s">
        <v>727</v>
      </c>
      <c r="I68" s="13" t="s">
        <v>723</v>
      </c>
      <c r="J68" s="16">
        <f>VLOOKUP(I68,'[1]套餐信息表(自助缴费） (12.24更新)'!$C:$J,8,FALSE)</f>
        <v>1</v>
      </c>
      <c r="K68" s="15">
        <f>VLOOKUP(I68,'[1]套餐信息表(自助缴费） (12.24更新)'!$C:$K,9,FALSE)</f>
        <v>25</v>
      </c>
      <c r="L68" s="3">
        <v>202409</v>
      </c>
      <c r="M68" s="3" t="s">
        <v>29</v>
      </c>
      <c r="N68" s="15">
        <v>25</v>
      </c>
      <c r="O68" s="15">
        <v>0</v>
      </c>
    </row>
    <row r="69" spans="1:15">
      <c r="A69" s="10">
        <v>778317</v>
      </c>
      <c r="B69" s="11">
        <v>45543.615787037</v>
      </c>
      <c r="C69" s="11">
        <v>45502.9921759259</v>
      </c>
      <c r="D69" s="11">
        <v>45573.615787037</v>
      </c>
      <c r="E69" s="13">
        <v>8702</v>
      </c>
      <c r="F69" s="13" t="s">
        <v>26</v>
      </c>
      <c r="G69" s="14">
        <v>50</v>
      </c>
      <c r="H69" s="13" t="s">
        <v>727</v>
      </c>
      <c r="I69" s="13" t="s">
        <v>723</v>
      </c>
      <c r="J69" s="16">
        <f>VLOOKUP(I69,'[1]套餐信息表(自助缴费） (12.24更新)'!$C:$J,8,FALSE)</f>
        <v>1</v>
      </c>
      <c r="K69" s="15">
        <f>VLOOKUP(I69,'[1]套餐信息表(自助缴费） (12.24更新)'!$C:$K,9,FALSE)</f>
        <v>25</v>
      </c>
      <c r="L69" s="3">
        <v>202409</v>
      </c>
      <c r="M69" s="3" t="s">
        <v>29</v>
      </c>
      <c r="N69" s="15">
        <v>25</v>
      </c>
      <c r="O69" s="15">
        <v>0</v>
      </c>
    </row>
    <row r="70" spans="1:15">
      <c r="A70" s="10">
        <v>776682</v>
      </c>
      <c r="B70" s="11">
        <v>45540.779375</v>
      </c>
      <c r="C70" s="11">
        <v>45540.7777430556</v>
      </c>
      <c r="D70" s="11">
        <v>45570.779375</v>
      </c>
      <c r="E70" s="13">
        <v>8707</v>
      </c>
      <c r="F70" s="13" t="s">
        <v>26</v>
      </c>
      <c r="G70" s="14">
        <v>50</v>
      </c>
      <c r="H70" s="13" t="s">
        <v>727</v>
      </c>
      <c r="I70" s="13" t="s">
        <v>723</v>
      </c>
      <c r="J70" s="16">
        <f>VLOOKUP(I70,'[1]套餐信息表(自助缴费） (12.24更新)'!$C:$J,8,FALSE)</f>
        <v>1</v>
      </c>
      <c r="K70" s="15">
        <f>VLOOKUP(I70,'[1]套餐信息表(自助缴费） (12.24更新)'!$C:$K,9,FALSE)</f>
        <v>25</v>
      </c>
      <c r="L70" s="3">
        <v>202409</v>
      </c>
      <c r="M70" s="3" t="s">
        <v>29</v>
      </c>
      <c r="N70" s="15">
        <v>25</v>
      </c>
      <c r="O70" s="15">
        <v>0</v>
      </c>
    </row>
    <row r="71" spans="1:15">
      <c r="A71" s="10">
        <v>780548</v>
      </c>
      <c r="B71" s="11">
        <v>45547.8015162037</v>
      </c>
      <c r="C71" s="11">
        <v>45548.8283680556</v>
      </c>
      <c r="D71" s="11">
        <v>45578.8283680556</v>
      </c>
      <c r="E71" s="13">
        <v>8708</v>
      </c>
      <c r="F71" s="13" t="s">
        <v>26</v>
      </c>
      <c r="G71" s="14">
        <v>80</v>
      </c>
      <c r="H71" s="13" t="s">
        <v>727</v>
      </c>
      <c r="I71" s="13" t="s">
        <v>725</v>
      </c>
      <c r="J71" s="16">
        <f>VLOOKUP(I71,'[1]套餐信息表(自助缴费） (12.24更新)'!$C:$J,8,FALSE)</f>
        <v>1</v>
      </c>
      <c r="K71" s="15">
        <f>VLOOKUP(I71,'[1]套餐信息表(自助缴费） (12.24更新)'!$C:$K,9,FALSE)</f>
        <v>40</v>
      </c>
      <c r="L71" s="3">
        <v>202409</v>
      </c>
      <c r="M71" s="3" t="s">
        <v>29</v>
      </c>
      <c r="N71" s="15">
        <v>40</v>
      </c>
      <c r="O71" s="15">
        <v>0</v>
      </c>
    </row>
    <row r="72" spans="1:15">
      <c r="A72" s="10">
        <v>791211</v>
      </c>
      <c r="B72" s="11">
        <v>45565.6745486111</v>
      </c>
      <c r="C72" s="11">
        <v>45565.8587037037</v>
      </c>
      <c r="D72" s="11">
        <v>45595.8587037037</v>
      </c>
      <c r="E72" s="13">
        <v>8710</v>
      </c>
      <c r="F72" s="13" t="s">
        <v>26</v>
      </c>
      <c r="G72" s="14">
        <v>50</v>
      </c>
      <c r="H72" s="13" t="s">
        <v>727</v>
      </c>
      <c r="I72" s="13" t="s">
        <v>723</v>
      </c>
      <c r="J72" s="16">
        <f>VLOOKUP(I72,'[1]套餐信息表(自助缴费） (12.24更新)'!$C:$J,8,FALSE)</f>
        <v>1</v>
      </c>
      <c r="K72" s="15">
        <f>VLOOKUP(I72,'[1]套餐信息表(自助缴费） (12.24更新)'!$C:$K,9,FALSE)</f>
        <v>25</v>
      </c>
      <c r="L72" s="3">
        <v>202409</v>
      </c>
      <c r="M72" s="3" t="s">
        <v>29</v>
      </c>
      <c r="N72" s="15">
        <v>25</v>
      </c>
      <c r="O72" s="15">
        <v>0</v>
      </c>
    </row>
    <row r="73" spans="1:15">
      <c r="A73" s="10">
        <v>773910</v>
      </c>
      <c r="B73" s="11">
        <v>45536.0086226852</v>
      </c>
      <c r="C73" s="11">
        <v>45521.6991898148</v>
      </c>
      <c r="D73" s="11">
        <v>45566.0086226852</v>
      </c>
      <c r="E73" s="13">
        <v>8803</v>
      </c>
      <c r="F73" s="13" t="s">
        <v>26</v>
      </c>
      <c r="G73" s="14">
        <v>80</v>
      </c>
      <c r="H73" s="13" t="s">
        <v>727</v>
      </c>
      <c r="I73" s="13" t="s">
        <v>725</v>
      </c>
      <c r="J73" s="16">
        <f>VLOOKUP(I73,'[1]套餐信息表(自助缴费） (12.24更新)'!$C:$J,8,FALSE)</f>
        <v>1</v>
      </c>
      <c r="K73" s="15">
        <f>VLOOKUP(I73,'[1]套餐信息表(自助缴费） (12.24更新)'!$C:$K,9,FALSE)</f>
        <v>40</v>
      </c>
      <c r="L73" s="3">
        <v>202409</v>
      </c>
      <c r="M73" s="3" t="s">
        <v>29</v>
      </c>
      <c r="N73" s="15">
        <v>40</v>
      </c>
      <c r="O73" s="15">
        <v>0</v>
      </c>
    </row>
    <row r="74" spans="1:15">
      <c r="A74" s="10">
        <v>789901</v>
      </c>
      <c r="B74" s="11">
        <v>45563.3765972222</v>
      </c>
      <c r="C74" s="11">
        <v>45566.0086226852</v>
      </c>
      <c r="D74" s="11">
        <v>45597.0086226852</v>
      </c>
      <c r="E74" s="13">
        <v>8803</v>
      </c>
      <c r="F74" s="13" t="s">
        <v>26</v>
      </c>
      <c r="G74" s="14">
        <v>80</v>
      </c>
      <c r="H74" s="13" t="s">
        <v>727</v>
      </c>
      <c r="I74" s="13" t="s">
        <v>725</v>
      </c>
      <c r="J74" s="16">
        <f>VLOOKUP(I74,'[1]套餐信息表(自助缴费） (12.24更新)'!$C:$J,8,FALSE)</f>
        <v>1</v>
      </c>
      <c r="K74" s="15">
        <f>VLOOKUP(I74,'[1]套餐信息表(自助缴费） (12.24更新)'!$C:$K,9,FALSE)</f>
        <v>40</v>
      </c>
      <c r="L74" s="3" t="s">
        <v>29</v>
      </c>
      <c r="M74" s="3">
        <v>202410</v>
      </c>
      <c r="N74" s="15">
        <v>0</v>
      </c>
      <c r="O74" s="15">
        <v>40</v>
      </c>
    </row>
    <row r="75" spans="1:15">
      <c r="A75" s="10">
        <v>781777</v>
      </c>
      <c r="B75" s="11">
        <v>45549.9929050926</v>
      </c>
      <c r="C75" s="11">
        <v>45549.5552662037</v>
      </c>
      <c r="D75" s="11">
        <v>45579.9929050926</v>
      </c>
      <c r="E75" s="13">
        <v>8810</v>
      </c>
      <c r="F75" s="13" t="s">
        <v>26</v>
      </c>
      <c r="G75" s="14">
        <v>80</v>
      </c>
      <c r="H75" s="13" t="s">
        <v>727</v>
      </c>
      <c r="I75" s="13" t="s">
        <v>725</v>
      </c>
      <c r="J75" s="16">
        <f>VLOOKUP(I75,'[1]套餐信息表(自助缴费） (12.24更新)'!$C:$J,8,FALSE)</f>
        <v>1</v>
      </c>
      <c r="K75" s="15">
        <f>VLOOKUP(I75,'[1]套餐信息表(自助缴费） (12.24更新)'!$C:$K,9,FALSE)</f>
        <v>40</v>
      </c>
      <c r="L75" s="3">
        <v>202409</v>
      </c>
      <c r="M75" s="3" t="s">
        <v>29</v>
      </c>
      <c r="N75" s="15">
        <v>40</v>
      </c>
      <c r="O75" s="15">
        <v>0</v>
      </c>
    </row>
    <row r="76" spans="1:15">
      <c r="A76" s="10">
        <v>790870</v>
      </c>
      <c r="B76" s="11">
        <v>45564.9299305556</v>
      </c>
      <c r="C76" s="11">
        <v>45564.9285532407</v>
      </c>
      <c r="D76" s="11">
        <v>45594.9299305556</v>
      </c>
      <c r="E76" s="13">
        <v>8901</v>
      </c>
      <c r="F76" s="13" t="s">
        <v>26</v>
      </c>
      <c r="G76" s="14">
        <v>50</v>
      </c>
      <c r="H76" s="13" t="s">
        <v>727</v>
      </c>
      <c r="I76" s="13" t="s">
        <v>723</v>
      </c>
      <c r="J76" s="16">
        <f>VLOOKUP(I76,'[1]套餐信息表(自助缴费） (12.24更新)'!$C:$J,8,FALSE)</f>
        <v>1</v>
      </c>
      <c r="K76" s="15">
        <f>VLOOKUP(I76,'[1]套餐信息表(自助缴费） (12.24更新)'!$C:$K,9,FALSE)</f>
        <v>25</v>
      </c>
      <c r="L76" s="3">
        <v>202409</v>
      </c>
      <c r="M76" s="3" t="s">
        <v>29</v>
      </c>
      <c r="N76" s="15">
        <v>25</v>
      </c>
      <c r="O76" s="15">
        <v>0</v>
      </c>
    </row>
    <row r="77" spans="1:15">
      <c r="A77" s="10">
        <v>776615</v>
      </c>
      <c r="B77" s="11">
        <v>45540.6962384259</v>
      </c>
      <c r="C77" s="11">
        <v>45540.8822800926</v>
      </c>
      <c r="D77" s="11">
        <v>45570.8822800926</v>
      </c>
      <c r="E77" s="13">
        <v>8902</v>
      </c>
      <c r="F77" s="13" t="s">
        <v>26</v>
      </c>
      <c r="G77" s="14">
        <v>50</v>
      </c>
      <c r="H77" s="13" t="s">
        <v>727</v>
      </c>
      <c r="I77" s="13" t="s">
        <v>723</v>
      </c>
      <c r="J77" s="16">
        <f>VLOOKUP(I77,'[1]套餐信息表(自助缴费） (12.24更新)'!$C:$J,8,FALSE)</f>
        <v>1</v>
      </c>
      <c r="K77" s="15">
        <f>VLOOKUP(I77,'[1]套餐信息表(自助缴费） (12.24更新)'!$C:$K,9,FALSE)</f>
        <v>25</v>
      </c>
      <c r="L77" s="3">
        <v>202409</v>
      </c>
      <c r="M77" s="3" t="s">
        <v>29</v>
      </c>
      <c r="N77" s="15">
        <v>25</v>
      </c>
      <c r="O77" s="15">
        <v>0</v>
      </c>
    </row>
    <row r="78" spans="1:15">
      <c r="A78" s="10">
        <v>790847</v>
      </c>
      <c r="B78" s="11">
        <v>45564.912037037</v>
      </c>
      <c r="C78" s="11">
        <v>45564.9080671296</v>
      </c>
      <c r="D78" s="11">
        <v>45745.912037037</v>
      </c>
      <c r="E78" s="13">
        <v>8903</v>
      </c>
      <c r="F78" s="13" t="s">
        <v>26</v>
      </c>
      <c r="G78" s="14">
        <v>280</v>
      </c>
      <c r="H78" s="13" t="s">
        <v>727</v>
      </c>
      <c r="I78" s="13" t="s">
        <v>721</v>
      </c>
      <c r="J78" s="16">
        <f>VLOOKUP(I78,'[1]套餐信息表(自助缴费） (12.24更新)'!$C:$J,8,FALSE)</f>
        <v>6</v>
      </c>
      <c r="K78" s="15">
        <f>VLOOKUP(I78,'[1]套餐信息表(自助缴费） (12.24更新)'!$C:$K,9,FALSE)</f>
        <v>140</v>
      </c>
      <c r="L78" s="3">
        <v>202409</v>
      </c>
      <c r="M78" s="3" t="s">
        <v>395</v>
      </c>
      <c r="N78" s="15">
        <v>23.3333333333333</v>
      </c>
      <c r="O78" s="15">
        <v>116.666666666667</v>
      </c>
    </row>
    <row r="79" spans="1:15">
      <c r="A79" s="10">
        <v>783199</v>
      </c>
      <c r="B79" s="11">
        <v>45552.6954976852</v>
      </c>
      <c r="C79" s="11">
        <v>45551.9583333333</v>
      </c>
      <c r="D79" s="11">
        <v>45582.6954976852</v>
      </c>
      <c r="E79" s="13">
        <v>8905</v>
      </c>
      <c r="F79" s="13" t="s">
        <v>26</v>
      </c>
      <c r="G79" s="14">
        <v>50</v>
      </c>
      <c r="H79" s="13" t="s">
        <v>727</v>
      </c>
      <c r="I79" s="13" t="s">
        <v>723</v>
      </c>
      <c r="J79" s="16">
        <f>VLOOKUP(I79,'[1]套餐信息表(自助缴费） (12.24更新)'!$C:$J,8,FALSE)</f>
        <v>1</v>
      </c>
      <c r="K79" s="15">
        <f>VLOOKUP(I79,'[1]套餐信息表(自助缴费） (12.24更新)'!$C:$K,9,FALSE)</f>
        <v>25</v>
      </c>
      <c r="L79" s="3">
        <v>202409</v>
      </c>
      <c r="M79" s="3" t="s">
        <v>29</v>
      </c>
      <c r="N79" s="15">
        <v>25</v>
      </c>
      <c r="O79" s="15">
        <v>0</v>
      </c>
    </row>
    <row r="80" spans="1:15">
      <c r="A80" s="10">
        <v>789224</v>
      </c>
      <c r="B80" s="11">
        <v>45562.1178009259</v>
      </c>
      <c r="C80" s="11">
        <v>45562.5243171296</v>
      </c>
      <c r="D80" s="11">
        <v>45592.5243171296</v>
      </c>
      <c r="E80" s="13">
        <v>8907</v>
      </c>
      <c r="F80" s="13" t="s">
        <v>26</v>
      </c>
      <c r="G80" s="14">
        <v>50</v>
      </c>
      <c r="H80" s="13" t="s">
        <v>727</v>
      </c>
      <c r="I80" s="13" t="s">
        <v>723</v>
      </c>
      <c r="J80" s="16">
        <f>VLOOKUP(I80,'[1]套餐信息表(自助缴费） (12.24更新)'!$C:$J,8,FALSE)</f>
        <v>1</v>
      </c>
      <c r="K80" s="15">
        <f>VLOOKUP(I80,'[1]套餐信息表(自助缴费） (12.24更新)'!$C:$K,9,FALSE)</f>
        <v>25</v>
      </c>
      <c r="L80" s="3">
        <v>202409</v>
      </c>
      <c r="M80" s="3" t="s">
        <v>29</v>
      </c>
      <c r="N80" s="15">
        <v>25</v>
      </c>
      <c r="O80" s="15">
        <v>0</v>
      </c>
    </row>
    <row r="81" spans="1:15">
      <c r="A81" s="10">
        <v>785644</v>
      </c>
      <c r="B81" s="11">
        <v>45555.9011111111</v>
      </c>
      <c r="C81" s="11">
        <v>45555.9001967593</v>
      </c>
      <c r="D81" s="11">
        <v>45585.9011111111</v>
      </c>
      <c r="E81" s="13">
        <v>8910</v>
      </c>
      <c r="F81" s="13" t="s">
        <v>26</v>
      </c>
      <c r="G81" s="14">
        <v>80</v>
      </c>
      <c r="H81" s="13" t="s">
        <v>727</v>
      </c>
      <c r="I81" s="13" t="s">
        <v>725</v>
      </c>
      <c r="J81" s="16">
        <f>VLOOKUP(I81,'[1]套餐信息表(自助缴费） (12.24更新)'!$C:$J,8,FALSE)</f>
        <v>1</v>
      </c>
      <c r="K81" s="15">
        <f>VLOOKUP(I81,'[1]套餐信息表(自助缴费） (12.24更新)'!$C:$K,9,FALSE)</f>
        <v>40</v>
      </c>
      <c r="L81" s="3">
        <v>202409</v>
      </c>
      <c r="M81" s="3" t="s">
        <v>29</v>
      </c>
      <c r="N81" s="15">
        <v>40</v>
      </c>
      <c r="O81" s="15">
        <v>0</v>
      </c>
    </row>
    <row r="82" spans="1:15">
      <c r="A82" s="10">
        <v>777381</v>
      </c>
      <c r="B82" s="11">
        <v>45541.8983449074</v>
      </c>
      <c r="C82" s="11">
        <v>45541.8075810185</v>
      </c>
      <c r="D82" s="11">
        <v>45571.8983449074</v>
      </c>
      <c r="E82" s="13">
        <v>71001</v>
      </c>
      <c r="F82" s="13" t="s">
        <v>26</v>
      </c>
      <c r="G82" s="14">
        <v>50</v>
      </c>
      <c r="H82" s="13" t="s">
        <v>727</v>
      </c>
      <c r="I82" s="13" t="s">
        <v>723</v>
      </c>
      <c r="J82" s="16">
        <f>VLOOKUP(I82,'[1]套餐信息表(自助缴费） (12.24更新)'!$C:$J,8,FALSE)</f>
        <v>1</v>
      </c>
      <c r="K82" s="15">
        <f>VLOOKUP(I82,'[1]套餐信息表(自助缴费） (12.24更新)'!$C:$K,9,FALSE)</f>
        <v>25</v>
      </c>
      <c r="L82" s="3">
        <v>202409</v>
      </c>
      <c r="M82" s="3" t="s">
        <v>29</v>
      </c>
      <c r="N82" s="15">
        <v>25</v>
      </c>
      <c r="O82" s="15">
        <v>0</v>
      </c>
    </row>
    <row r="83" spans="1:15">
      <c r="A83" s="10">
        <v>778604</v>
      </c>
      <c r="B83" s="11">
        <v>45543.9262615741</v>
      </c>
      <c r="C83" s="11">
        <v>45543.921087963</v>
      </c>
      <c r="D83" s="11">
        <v>45573.9262615741</v>
      </c>
      <c r="E83" s="13">
        <v>71106</v>
      </c>
      <c r="F83" s="13" t="s">
        <v>26</v>
      </c>
      <c r="G83" s="14">
        <v>50</v>
      </c>
      <c r="H83" s="13" t="s">
        <v>727</v>
      </c>
      <c r="I83" s="13" t="s">
        <v>723</v>
      </c>
      <c r="J83" s="16">
        <f>VLOOKUP(I83,'[1]套餐信息表(自助缴费） (12.24更新)'!$C:$J,8,FALSE)</f>
        <v>1</v>
      </c>
      <c r="K83" s="15">
        <f>VLOOKUP(I83,'[1]套餐信息表(自助缴费） (12.24更新)'!$C:$K,9,FALSE)</f>
        <v>25</v>
      </c>
      <c r="L83" s="3">
        <v>202409</v>
      </c>
      <c r="M83" s="3" t="s">
        <v>29</v>
      </c>
      <c r="N83" s="15">
        <v>25</v>
      </c>
      <c r="O83" s="15">
        <v>0</v>
      </c>
    </row>
    <row r="84" spans="1:15">
      <c r="A84" s="10">
        <v>787741</v>
      </c>
      <c r="B84" s="11">
        <v>45559.6777777778</v>
      </c>
      <c r="C84" s="11">
        <v>45562.5319560185</v>
      </c>
      <c r="D84" s="11">
        <v>45592.5319560185</v>
      </c>
      <c r="E84" s="13">
        <v>71107</v>
      </c>
      <c r="F84" s="13" t="s">
        <v>26</v>
      </c>
      <c r="G84" s="14">
        <v>50</v>
      </c>
      <c r="H84" s="13" t="s">
        <v>727</v>
      </c>
      <c r="I84" s="13" t="s">
        <v>723</v>
      </c>
      <c r="J84" s="16">
        <f>VLOOKUP(I84,'[1]套餐信息表(自助缴费） (12.24更新)'!$C:$J,8,FALSE)</f>
        <v>1</v>
      </c>
      <c r="K84" s="15">
        <f>VLOOKUP(I84,'[1]套餐信息表(自助缴费） (12.24更新)'!$C:$K,9,FALSE)</f>
        <v>25</v>
      </c>
      <c r="L84" s="3">
        <v>202409</v>
      </c>
      <c r="M84" s="3" t="s">
        <v>29</v>
      </c>
      <c r="N84" s="15">
        <v>25</v>
      </c>
      <c r="O84" s="15">
        <v>0</v>
      </c>
    </row>
    <row r="85" spans="1:15">
      <c r="A85" s="10">
        <v>786447</v>
      </c>
      <c r="B85" s="11">
        <v>45557.3326273148</v>
      </c>
      <c r="C85" s="11">
        <v>45549.8541782407</v>
      </c>
      <c r="D85" s="11">
        <v>45587.3326273148</v>
      </c>
      <c r="E85" s="13">
        <v>71109</v>
      </c>
      <c r="F85" s="13" t="s">
        <v>26</v>
      </c>
      <c r="G85" s="14">
        <v>50</v>
      </c>
      <c r="H85" s="13" t="s">
        <v>727</v>
      </c>
      <c r="I85" s="13" t="s">
        <v>723</v>
      </c>
      <c r="J85" s="16">
        <f>VLOOKUP(I85,'[1]套餐信息表(自助缴费） (12.24更新)'!$C:$J,8,FALSE)</f>
        <v>1</v>
      </c>
      <c r="K85" s="15">
        <f>VLOOKUP(I85,'[1]套餐信息表(自助缴费） (12.24更新)'!$C:$K,9,FALSE)</f>
        <v>25</v>
      </c>
      <c r="L85" s="3">
        <v>202409</v>
      </c>
      <c r="M85" s="3" t="s">
        <v>29</v>
      </c>
      <c r="N85" s="15">
        <v>25</v>
      </c>
      <c r="O85" s="15">
        <v>0</v>
      </c>
    </row>
    <row r="86" spans="1:15">
      <c r="A86" s="10">
        <v>789335</v>
      </c>
      <c r="B86" s="11">
        <v>45562.4900462963</v>
      </c>
      <c r="C86" s="11">
        <v>45374.4583333333</v>
      </c>
      <c r="D86" s="11">
        <v>45653.4900462963</v>
      </c>
      <c r="E86" s="13">
        <v>71201</v>
      </c>
      <c r="F86" s="13" t="s">
        <v>26</v>
      </c>
      <c r="G86" s="14">
        <v>240</v>
      </c>
      <c r="H86" s="13" t="s">
        <v>727</v>
      </c>
      <c r="I86" s="13" t="s">
        <v>724</v>
      </c>
      <c r="J86" s="16">
        <f>VLOOKUP(I86,'[1]套餐信息表(自助缴费） (12.24更新)'!$C:$J,8,FALSE)</f>
        <v>3</v>
      </c>
      <c r="K86" s="15">
        <f>VLOOKUP(I86,'[1]套餐信息表(自助缴费） (12.24更新)'!$C:$K,9,FALSE)</f>
        <v>120</v>
      </c>
      <c r="L86" s="3">
        <v>202409</v>
      </c>
      <c r="M86" s="3" t="s">
        <v>388</v>
      </c>
      <c r="N86" s="15">
        <v>40</v>
      </c>
      <c r="O86" s="15">
        <v>80</v>
      </c>
    </row>
    <row r="87" spans="1:15">
      <c r="A87" s="10">
        <v>783180</v>
      </c>
      <c r="B87" s="11">
        <v>45552.681724537</v>
      </c>
      <c r="C87" s="11">
        <v>45552.6171064815</v>
      </c>
      <c r="D87" s="11">
        <v>45582.681724537</v>
      </c>
      <c r="E87" s="13">
        <v>71202</v>
      </c>
      <c r="F87" s="13" t="s">
        <v>26</v>
      </c>
      <c r="G87" s="14">
        <v>50</v>
      </c>
      <c r="H87" s="13" t="s">
        <v>727</v>
      </c>
      <c r="I87" s="13" t="s">
        <v>723</v>
      </c>
      <c r="J87" s="16">
        <f>VLOOKUP(I87,'[1]套餐信息表(自助缴费） (12.24更新)'!$C:$J,8,FALSE)</f>
        <v>1</v>
      </c>
      <c r="K87" s="15">
        <f>VLOOKUP(I87,'[1]套餐信息表(自助缴费） (12.24更新)'!$C:$K,9,FALSE)</f>
        <v>25</v>
      </c>
      <c r="L87" s="3">
        <v>202409</v>
      </c>
      <c r="M87" s="3" t="s">
        <v>29</v>
      </c>
      <c r="N87" s="15">
        <v>25</v>
      </c>
      <c r="O87" s="15">
        <v>0</v>
      </c>
    </row>
    <row r="88" spans="1:15">
      <c r="A88" s="10">
        <v>780066</v>
      </c>
      <c r="B88" s="11">
        <v>45546.8375810185</v>
      </c>
      <c r="C88" s="11">
        <v>45546.4479976852</v>
      </c>
      <c r="D88" s="11">
        <v>45576.8375810185</v>
      </c>
      <c r="E88" s="13">
        <v>71203</v>
      </c>
      <c r="F88" s="13" t="s">
        <v>26</v>
      </c>
      <c r="G88" s="14">
        <v>50</v>
      </c>
      <c r="H88" s="13" t="s">
        <v>727</v>
      </c>
      <c r="I88" s="13" t="s">
        <v>723</v>
      </c>
      <c r="J88" s="16">
        <f>VLOOKUP(I88,'[1]套餐信息表(自助缴费） (12.24更新)'!$C:$J,8,FALSE)</f>
        <v>1</v>
      </c>
      <c r="K88" s="15">
        <f>VLOOKUP(I88,'[1]套餐信息表(自助缴费） (12.24更新)'!$C:$K,9,FALSE)</f>
        <v>25</v>
      </c>
      <c r="L88" s="3">
        <v>202409</v>
      </c>
      <c r="M88" s="3" t="s">
        <v>29</v>
      </c>
      <c r="N88" s="15">
        <v>25</v>
      </c>
      <c r="O88" s="15">
        <v>0</v>
      </c>
    </row>
    <row r="89" spans="1:15">
      <c r="A89" s="10">
        <v>788220</v>
      </c>
      <c r="B89" s="11">
        <v>45560.6354050926</v>
      </c>
      <c r="C89" s="11">
        <v>45560.6334259259</v>
      </c>
      <c r="D89" s="11">
        <v>45590.6354050926</v>
      </c>
      <c r="E89" s="13">
        <v>71205</v>
      </c>
      <c r="F89" s="13" t="s">
        <v>26</v>
      </c>
      <c r="G89" s="14">
        <v>50</v>
      </c>
      <c r="H89" s="13" t="s">
        <v>727</v>
      </c>
      <c r="I89" s="13" t="s">
        <v>723</v>
      </c>
      <c r="J89" s="16">
        <f>VLOOKUP(I89,'[1]套餐信息表(自助缴费） (12.24更新)'!$C:$J,8,FALSE)</f>
        <v>1</v>
      </c>
      <c r="K89" s="15">
        <f>VLOOKUP(I89,'[1]套餐信息表(自助缴费） (12.24更新)'!$C:$K,9,FALSE)</f>
        <v>25</v>
      </c>
      <c r="L89" s="3">
        <v>202409</v>
      </c>
      <c r="M89" s="3" t="s">
        <v>29</v>
      </c>
      <c r="N89" s="15">
        <v>25</v>
      </c>
      <c r="O89" s="15">
        <v>0</v>
      </c>
    </row>
    <row r="90" spans="1:15">
      <c r="A90" s="10">
        <v>774438</v>
      </c>
      <c r="B90" s="11">
        <v>45536.8350115741</v>
      </c>
      <c r="C90" s="11">
        <v>45521.9674421296</v>
      </c>
      <c r="D90" s="11">
        <v>45566.8350115741</v>
      </c>
      <c r="E90" s="13">
        <v>71210</v>
      </c>
      <c r="F90" s="13" t="s">
        <v>26</v>
      </c>
      <c r="G90" s="14">
        <v>50</v>
      </c>
      <c r="H90" s="13" t="s">
        <v>727</v>
      </c>
      <c r="I90" s="13" t="s">
        <v>723</v>
      </c>
      <c r="J90" s="16">
        <f>VLOOKUP(I90,'[1]套餐信息表(自助缴费） (12.24更新)'!$C:$J,8,FALSE)</f>
        <v>1</v>
      </c>
      <c r="K90" s="15">
        <f>VLOOKUP(I90,'[1]套餐信息表(自助缴费） (12.24更新)'!$C:$K,9,FALSE)</f>
        <v>25</v>
      </c>
      <c r="L90" s="3">
        <v>202409</v>
      </c>
      <c r="M90" s="3" t="s">
        <v>29</v>
      </c>
      <c r="N90" s="15">
        <v>25</v>
      </c>
      <c r="O90" s="15">
        <v>0</v>
      </c>
    </row>
    <row r="91" spans="1:15">
      <c r="A91" s="10">
        <v>790393</v>
      </c>
      <c r="B91" s="11">
        <v>45564.0130208333</v>
      </c>
      <c r="C91" s="11">
        <v>45566.8350115741</v>
      </c>
      <c r="D91" s="11">
        <v>45597.8350115741</v>
      </c>
      <c r="E91" s="13">
        <v>71210</v>
      </c>
      <c r="F91" s="13" t="s">
        <v>26</v>
      </c>
      <c r="G91" s="14">
        <v>50</v>
      </c>
      <c r="H91" s="13" t="s">
        <v>727</v>
      </c>
      <c r="I91" s="13" t="s">
        <v>723</v>
      </c>
      <c r="J91" s="16">
        <f>VLOOKUP(I91,'[1]套餐信息表(自助缴费） (12.24更新)'!$C:$J,8,FALSE)</f>
        <v>1</v>
      </c>
      <c r="K91" s="15">
        <f>VLOOKUP(I91,'[1]套餐信息表(自助缴费） (12.24更新)'!$C:$K,9,FALSE)</f>
        <v>25</v>
      </c>
      <c r="L91" s="3" t="s">
        <v>29</v>
      </c>
      <c r="M91" s="3">
        <v>202410</v>
      </c>
      <c r="N91" s="15">
        <v>0</v>
      </c>
      <c r="O91" s="15">
        <v>25</v>
      </c>
    </row>
    <row r="92" spans="1:15">
      <c r="A92" s="10">
        <v>777623</v>
      </c>
      <c r="B92" s="11">
        <v>45542.4728819444</v>
      </c>
      <c r="C92" s="11">
        <v>45564.6984606481</v>
      </c>
      <c r="D92" s="11">
        <v>45745.6984606481</v>
      </c>
      <c r="E92" s="13">
        <v>71304</v>
      </c>
      <c r="F92" s="13" t="s">
        <v>26</v>
      </c>
      <c r="G92" s="14">
        <v>280</v>
      </c>
      <c r="H92" s="13" t="s">
        <v>727</v>
      </c>
      <c r="I92" s="13" t="s">
        <v>721</v>
      </c>
      <c r="J92" s="16">
        <f>VLOOKUP(I92,'[1]套餐信息表(自助缴费） (12.24更新)'!$C:$J,8,FALSE)</f>
        <v>6</v>
      </c>
      <c r="K92" s="15">
        <f>VLOOKUP(I92,'[1]套餐信息表(自助缴费） (12.24更新)'!$C:$K,9,FALSE)</f>
        <v>140</v>
      </c>
      <c r="L92" s="3">
        <v>202409</v>
      </c>
      <c r="M92" s="3" t="s">
        <v>395</v>
      </c>
      <c r="N92" s="15">
        <v>23.3333333333333</v>
      </c>
      <c r="O92" s="15">
        <v>116.666666666667</v>
      </c>
    </row>
    <row r="93" spans="1:15">
      <c r="A93" s="10">
        <v>779438</v>
      </c>
      <c r="B93" s="11">
        <v>45545.7455902778</v>
      </c>
      <c r="C93" s="11">
        <v>45545.559375</v>
      </c>
      <c r="D93" s="11">
        <v>45575.7455902778</v>
      </c>
      <c r="E93" s="13">
        <v>71306</v>
      </c>
      <c r="F93" s="13" t="s">
        <v>26</v>
      </c>
      <c r="G93" s="14">
        <v>50</v>
      </c>
      <c r="H93" s="13" t="s">
        <v>727</v>
      </c>
      <c r="I93" s="13" t="s">
        <v>723</v>
      </c>
      <c r="J93" s="16">
        <f>VLOOKUP(I93,'[1]套餐信息表(自助缴费） (12.24更新)'!$C:$J,8,FALSE)</f>
        <v>1</v>
      </c>
      <c r="K93" s="15">
        <f>VLOOKUP(I93,'[1]套餐信息表(自助缴费） (12.24更新)'!$C:$K,9,FALSE)</f>
        <v>25</v>
      </c>
      <c r="L93" s="3">
        <v>202409</v>
      </c>
      <c r="M93" s="3" t="s">
        <v>29</v>
      </c>
      <c r="N93" s="15">
        <v>25</v>
      </c>
      <c r="O93" s="15">
        <v>0</v>
      </c>
    </row>
    <row r="94" spans="1:15">
      <c r="A94" s="10">
        <v>789463</v>
      </c>
      <c r="B94" s="11">
        <v>45562.7076157407</v>
      </c>
      <c r="C94" s="11">
        <v>45590.6528472222</v>
      </c>
      <c r="D94" s="11">
        <v>45621.6528472222</v>
      </c>
      <c r="E94" s="13">
        <v>71402</v>
      </c>
      <c r="F94" s="13" t="s">
        <v>26</v>
      </c>
      <c r="G94" s="14">
        <v>50</v>
      </c>
      <c r="H94" s="13" t="s">
        <v>727</v>
      </c>
      <c r="I94" s="13" t="s">
        <v>723</v>
      </c>
      <c r="J94" s="16">
        <f>VLOOKUP(I94,'[1]套餐信息表(自助缴费） (12.24更新)'!$C:$J,8,FALSE)</f>
        <v>1</v>
      </c>
      <c r="K94" s="15">
        <f>VLOOKUP(I94,'[1]套餐信息表(自助缴费） (12.24更新)'!$C:$K,9,FALSE)</f>
        <v>25</v>
      </c>
      <c r="L94" s="3" t="s">
        <v>29</v>
      </c>
      <c r="M94" s="3">
        <v>202410</v>
      </c>
      <c r="N94" s="15">
        <v>0</v>
      </c>
      <c r="O94" s="15">
        <v>25</v>
      </c>
    </row>
    <row r="95" spans="1:15">
      <c r="A95" s="10">
        <v>774435</v>
      </c>
      <c r="B95" s="11">
        <v>45536.8303819444</v>
      </c>
      <c r="C95" s="11">
        <v>45505.4583333333</v>
      </c>
      <c r="D95" s="11">
        <v>45566.8303819444</v>
      </c>
      <c r="E95" s="13">
        <v>71410</v>
      </c>
      <c r="F95" s="13" t="s">
        <v>26</v>
      </c>
      <c r="G95" s="14">
        <v>50</v>
      </c>
      <c r="H95" s="13" t="s">
        <v>727</v>
      </c>
      <c r="I95" s="13" t="s">
        <v>723</v>
      </c>
      <c r="J95" s="16">
        <f>VLOOKUP(I95,'[1]套餐信息表(自助缴费） (12.24更新)'!$C:$J,8,FALSE)</f>
        <v>1</v>
      </c>
      <c r="K95" s="15">
        <f>VLOOKUP(I95,'[1]套餐信息表(自助缴费） (12.24更新)'!$C:$K,9,FALSE)</f>
        <v>25</v>
      </c>
      <c r="L95" s="3">
        <v>202409</v>
      </c>
      <c r="M95" s="3" t="s">
        <v>29</v>
      </c>
      <c r="N95" s="15">
        <v>25</v>
      </c>
      <c r="O95" s="15">
        <v>0</v>
      </c>
    </row>
    <row r="96" spans="1:15">
      <c r="A96" s="10">
        <v>786982</v>
      </c>
      <c r="B96" s="11">
        <v>45557.9383796296</v>
      </c>
      <c r="C96" s="11">
        <v>45556.0753125</v>
      </c>
      <c r="D96" s="11">
        <v>45587.9383796296</v>
      </c>
      <c r="E96" s="13">
        <v>72102</v>
      </c>
      <c r="F96" s="13" t="s">
        <v>26</v>
      </c>
      <c r="G96" s="14">
        <v>50</v>
      </c>
      <c r="H96" s="13" t="s">
        <v>727</v>
      </c>
      <c r="I96" s="13" t="s">
        <v>723</v>
      </c>
      <c r="J96" s="16">
        <f>VLOOKUP(I96,'[1]套餐信息表(自助缴费） (12.24更新)'!$C:$J,8,FALSE)</f>
        <v>1</v>
      </c>
      <c r="K96" s="15">
        <f>VLOOKUP(I96,'[1]套餐信息表(自助缴费） (12.24更新)'!$C:$K,9,FALSE)</f>
        <v>25</v>
      </c>
      <c r="L96" s="3">
        <v>202409</v>
      </c>
      <c r="M96" s="3" t="s">
        <v>29</v>
      </c>
      <c r="N96" s="15">
        <v>25</v>
      </c>
      <c r="O96" s="15">
        <v>0</v>
      </c>
    </row>
    <row r="97" spans="1:15">
      <c r="A97" s="10">
        <v>791011</v>
      </c>
      <c r="B97" s="11">
        <v>45565.3538888889</v>
      </c>
      <c r="C97" s="11">
        <v>45565.0552662037</v>
      </c>
      <c r="D97" s="11">
        <v>45595.3538888889</v>
      </c>
      <c r="E97" s="13">
        <v>72103</v>
      </c>
      <c r="F97" s="13" t="s">
        <v>26</v>
      </c>
      <c r="G97" s="14">
        <v>50</v>
      </c>
      <c r="H97" s="13" t="s">
        <v>727</v>
      </c>
      <c r="I97" s="13" t="s">
        <v>723</v>
      </c>
      <c r="J97" s="16">
        <f>VLOOKUP(I97,'[1]套餐信息表(自助缴费） (12.24更新)'!$C:$J,8,FALSE)</f>
        <v>1</v>
      </c>
      <c r="K97" s="15">
        <f>VLOOKUP(I97,'[1]套餐信息表(自助缴费） (12.24更新)'!$C:$K,9,FALSE)</f>
        <v>25</v>
      </c>
      <c r="L97" s="3">
        <v>202409</v>
      </c>
      <c r="M97" s="3" t="s">
        <v>29</v>
      </c>
      <c r="N97" s="15">
        <v>25</v>
      </c>
      <c r="O97" s="15">
        <v>0</v>
      </c>
    </row>
    <row r="98" spans="1:15">
      <c r="A98" s="10">
        <v>784660</v>
      </c>
      <c r="B98" s="11">
        <v>45554.608275463</v>
      </c>
      <c r="C98" s="11">
        <v>45554.605787037</v>
      </c>
      <c r="D98" s="11">
        <v>45584.608275463</v>
      </c>
      <c r="E98" s="13">
        <v>72106</v>
      </c>
      <c r="F98" s="13" t="s">
        <v>26</v>
      </c>
      <c r="G98" s="14">
        <v>50</v>
      </c>
      <c r="H98" s="13" t="s">
        <v>727</v>
      </c>
      <c r="I98" s="13" t="s">
        <v>723</v>
      </c>
      <c r="J98" s="16">
        <f>VLOOKUP(I98,'[1]套餐信息表(自助缴费） (12.24更新)'!$C:$J,8,FALSE)</f>
        <v>1</v>
      </c>
      <c r="K98" s="15">
        <f>VLOOKUP(I98,'[1]套餐信息表(自助缴费） (12.24更新)'!$C:$K,9,FALSE)</f>
        <v>25</v>
      </c>
      <c r="L98" s="3">
        <v>202409</v>
      </c>
      <c r="M98" s="3" t="s">
        <v>29</v>
      </c>
      <c r="N98" s="15">
        <v>25</v>
      </c>
      <c r="O98" s="15">
        <v>0</v>
      </c>
    </row>
    <row r="99" spans="1:15">
      <c r="A99" s="10">
        <v>785745</v>
      </c>
      <c r="B99" s="11">
        <v>45555.9619444444</v>
      </c>
      <c r="C99" s="11">
        <v>45555.8214930556</v>
      </c>
      <c r="D99" s="11">
        <v>45585.9619444444</v>
      </c>
      <c r="E99" s="13">
        <v>72202</v>
      </c>
      <c r="F99" s="13" t="s">
        <v>26</v>
      </c>
      <c r="G99" s="14">
        <v>80</v>
      </c>
      <c r="H99" s="13" t="s">
        <v>727</v>
      </c>
      <c r="I99" s="13" t="s">
        <v>725</v>
      </c>
      <c r="J99" s="16">
        <f>VLOOKUP(I99,'[1]套餐信息表(自助缴费） (12.24更新)'!$C:$J,8,FALSE)</f>
        <v>1</v>
      </c>
      <c r="K99" s="15">
        <f>VLOOKUP(I99,'[1]套餐信息表(自助缴费） (12.24更新)'!$C:$K,9,FALSE)</f>
        <v>40</v>
      </c>
      <c r="L99" s="3">
        <v>202409</v>
      </c>
      <c r="M99" s="3" t="s">
        <v>29</v>
      </c>
      <c r="N99" s="15">
        <v>40</v>
      </c>
      <c r="O99" s="15">
        <v>0</v>
      </c>
    </row>
    <row r="100" spans="1:15">
      <c r="A100" s="10">
        <v>779889</v>
      </c>
      <c r="B100" s="11">
        <v>45546.610462963</v>
      </c>
      <c r="C100" s="11">
        <v>45546.5998958333</v>
      </c>
      <c r="D100" s="11">
        <v>45576.610462963</v>
      </c>
      <c r="E100" s="13">
        <v>72203</v>
      </c>
      <c r="F100" s="13" t="s">
        <v>26</v>
      </c>
      <c r="G100" s="14">
        <v>50</v>
      </c>
      <c r="H100" s="13" t="s">
        <v>727</v>
      </c>
      <c r="I100" s="13" t="s">
        <v>723</v>
      </c>
      <c r="J100" s="16">
        <f>VLOOKUP(I100,'[1]套餐信息表(自助缴费） (12.24更新)'!$C:$J,8,FALSE)</f>
        <v>1</v>
      </c>
      <c r="K100" s="15">
        <f>VLOOKUP(I100,'[1]套餐信息表(自助缴费） (12.24更新)'!$C:$K,9,FALSE)</f>
        <v>25</v>
      </c>
      <c r="L100" s="3">
        <v>202409</v>
      </c>
      <c r="M100" s="3" t="s">
        <v>29</v>
      </c>
      <c r="N100" s="15">
        <v>25</v>
      </c>
      <c r="O100" s="15">
        <v>0</v>
      </c>
    </row>
    <row r="101" spans="1:15">
      <c r="A101" s="10">
        <v>781470</v>
      </c>
      <c r="B101" s="11">
        <v>45549.6546759259</v>
      </c>
      <c r="C101" s="11">
        <v>45549.4771759259</v>
      </c>
      <c r="D101" s="11">
        <v>45640.6546759259</v>
      </c>
      <c r="E101" s="13">
        <v>72207</v>
      </c>
      <c r="F101" s="13" t="s">
        <v>26</v>
      </c>
      <c r="G101" s="14">
        <v>240</v>
      </c>
      <c r="H101" s="13" t="s">
        <v>727</v>
      </c>
      <c r="I101" s="13" t="s">
        <v>724</v>
      </c>
      <c r="J101" s="16">
        <f>VLOOKUP(I101,'[1]套餐信息表(自助缴费） (12.24更新)'!$C:$J,8,FALSE)</f>
        <v>3</v>
      </c>
      <c r="K101" s="15">
        <f>VLOOKUP(I101,'[1]套餐信息表(自助缴费） (12.24更新)'!$C:$K,9,FALSE)</f>
        <v>120</v>
      </c>
      <c r="L101" s="3">
        <v>202409</v>
      </c>
      <c r="M101" s="3" t="s">
        <v>388</v>
      </c>
      <c r="N101" s="15">
        <v>40</v>
      </c>
      <c r="O101" s="15">
        <v>80</v>
      </c>
    </row>
    <row r="102" spans="1:15">
      <c r="A102" s="10">
        <v>778711</v>
      </c>
      <c r="B102" s="11">
        <v>45544.3461111111</v>
      </c>
      <c r="C102" s="11">
        <v>45558.5008449074</v>
      </c>
      <c r="D102" s="11">
        <v>45588.5008449074</v>
      </c>
      <c r="E102" s="13">
        <v>72208</v>
      </c>
      <c r="F102" s="13" t="s">
        <v>26</v>
      </c>
      <c r="G102" s="14">
        <v>80</v>
      </c>
      <c r="H102" s="13" t="s">
        <v>727</v>
      </c>
      <c r="I102" s="13" t="s">
        <v>725</v>
      </c>
      <c r="J102" s="16">
        <f>VLOOKUP(I102,'[1]套餐信息表(自助缴费） (12.24更新)'!$C:$J,8,FALSE)</f>
        <v>1</v>
      </c>
      <c r="K102" s="15">
        <f>VLOOKUP(I102,'[1]套餐信息表(自助缴费） (12.24更新)'!$C:$K,9,FALSE)</f>
        <v>40</v>
      </c>
      <c r="L102" s="3">
        <v>202409</v>
      </c>
      <c r="M102" s="3" t="s">
        <v>29</v>
      </c>
      <c r="N102" s="15">
        <v>40</v>
      </c>
      <c r="O102" s="15">
        <v>0</v>
      </c>
    </row>
    <row r="103" spans="1:15">
      <c r="A103" s="10">
        <v>780765</v>
      </c>
      <c r="B103" s="11">
        <v>45548.0146412037</v>
      </c>
      <c r="C103" s="11">
        <v>45548.0011574074</v>
      </c>
      <c r="D103" s="11">
        <v>45578.0146412037</v>
      </c>
      <c r="E103" s="13">
        <v>72210</v>
      </c>
      <c r="F103" s="13" t="s">
        <v>26</v>
      </c>
      <c r="G103" s="14">
        <v>50</v>
      </c>
      <c r="H103" s="13" t="s">
        <v>727</v>
      </c>
      <c r="I103" s="13" t="s">
        <v>723</v>
      </c>
      <c r="J103" s="16">
        <f>VLOOKUP(I103,'[1]套餐信息表(自助缴费） (12.24更新)'!$C:$J,8,FALSE)</f>
        <v>1</v>
      </c>
      <c r="K103" s="15">
        <f>VLOOKUP(I103,'[1]套餐信息表(自助缴费） (12.24更新)'!$C:$K,9,FALSE)</f>
        <v>25</v>
      </c>
      <c r="L103" s="3">
        <v>202409</v>
      </c>
      <c r="M103" s="3" t="s">
        <v>29</v>
      </c>
      <c r="N103" s="15">
        <v>25</v>
      </c>
      <c r="O103" s="15">
        <v>0</v>
      </c>
    </row>
    <row r="104" spans="1:15">
      <c r="A104" s="10">
        <v>784599</v>
      </c>
      <c r="B104" s="11">
        <v>45554.5012731481</v>
      </c>
      <c r="C104" s="11">
        <v>45554.4992592593</v>
      </c>
      <c r="D104" s="11">
        <v>45584.5012731481</v>
      </c>
      <c r="E104" s="13">
        <v>72304</v>
      </c>
      <c r="F104" s="13" t="s">
        <v>26</v>
      </c>
      <c r="G104" s="14">
        <v>50</v>
      </c>
      <c r="H104" s="13" t="s">
        <v>727</v>
      </c>
      <c r="I104" s="13" t="s">
        <v>723</v>
      </c>
      <c r="J104" s="16">
        <f>VLOOKUP(I104,'[1]套餐信息表(自助缴费） (12.24更新)'!$C:$J,8,FALSE)</f>
        <v>1</v>
      </c>
      <c r="K104" s="15">
        <f>VLOOKUP(I104,'[1]套餐信息表(自助缴费） (12.24更新)'!$C:$K,9,FALSE)</f>
        <v>25</v>
      </c>
      <c r="L104" s="3">
        <v>202409</v>
      </c>
      <c r="M104" s="3" t="s">
        <v>29</v>
      </c>
      <c r="N104" s="15">
        <v>25</v>
      </c>
      <c r="O104" s="15">
        <v>0</v>
      </c>
    </row>
    <row r="105" spans="1:15">
      <c r="A105" s="10">
        <v>777457</v>
      </c>
      <c r="B105" s="11">
        <v>45541.9609953704</v>
      </c>
      <c r="C105" s="11">
        <v>45542.9143634259</v>
      </c>
      <c r="D105" s="11">
        <v>45572.9143634259</v>
      </c>
      <c r="E105" s="13">
        <v>72309</v>
      </c>
      <c r="F105" s="13" t="s">
        <v>26</v>
      </c>
      <c r="G105" s="14">
        <v>80</v>
      </c>
      <c r="H105" s="13" t="s">
        <v>727</v>
      </c>
      <c r="I105" s="13" t="s">
        <v>725</v>
      </c>
      <c r="J105" s="16">
        <f>VLOOKUP(I105,'[1]套餐信息表(自助缴费） (12.24更新)'!$C:$J,8,FALSE)</f>
        <v>1</v>
      </c>
      <c r="K105" s="15">
        <f>VLOOKUP(I105,'[1]套餐信息表(自助缴费） (12.24更新)'!$C:$K,9,FALSE)</f>
        <v>40</v>
      </c>
      <c r="L105" s="3">
        <v>202409</v>
      </c>
      <c r="M105" s="3" t="s">
        <v>29</v>
      </c>
      <c r="N105" s="15">
        <v>40</v>
      </c>
      <c r="O105" s="15">
        <v>0</v>
      </c>
    </row>
    <row r="106" spans="1:15">
      <c r="A106" s="10">
        <v>776320</v>
      </c>
      <c r="B106" s="11">
        <v>45539.8896990741</v>
      </c>
      <c r="C106" s="11">
        <v>45539.7678703704</v>
      </c>
      <c r="D106" s="11">
        <v>45569.8896990741</v>
      </c>
      <c r="E106" s="13">
        <v>72402</v>
      </c>
      <c r="F106" s="13" t="s">
        <v>26</v>
      </c>
      <c r="G106" s="14">
        <v>50</v>
      </c>
      <c r="H106" s="13" t="s">
        <v>727</v>
      </c>
      <c r="I106" s="13" t="s">
        <v>723</v>
      </c>
      <c r="J106" s="16">
        <f>VLOOKUP(I106,'[1]套餐信息表(自助缴费） (12.24更新)'!$C:$J,8,FALSE)</f>
        <v>1</v>
      </c>
      <c r="K106" s="15">
        <f>VLOOKUP(I106,'[1]套餐信息表(自助缴费） (12.24更新)'!$C:$K,9,FALSE)</f>
        <v>25</v>
      </c>
      <c r="L106" s="3">
        <v>202409</v>
      </c>
      <c r="M106" s="3" t="s">
        <v>29</v>
      </c>
      <c r="N106" s="15">
        <v>25</v>
      </c>
      <c r="O106" s="15">
        <v>0</v>
      </c>
    </row>
    <row r="107" spans="1:15">
      <c r="A107" s="10">
        <v>791001</v>
      </c>
      <c r="B107" s="11">
        <v>45565.3171527778</v>
      </c>
      <c r="C107" s="11">
        <v>45567.8521064815</v>
      </c>
      <c r="D107" s="11">
        <v>45598.8521064815</v>
      </c>
      <c r="E107" s="13">
        <v>72404</v>
      </c>
      <c r="F107" s="13" t="s">
        <v>26</v>
      </c>
      <c r="G107" s="14">
        <v>50</v>
      </c>
      <c r="H107" s="13" t="s">
        <v>727</v>
      </c>
      <c r="I107" s="13" t="s">
        <v>723</v>
      </c>
      <c r="J107" s="16">
        <f>VLOOKUP(I107,'[1]套餐信息表(自助缴费） (12.24更新)'!$C:$J,8,FALSE)</f>
        <v>1</v>
      </c>
      <c r="K107" s="15">
        <f>VLOOKUP(I107,'[1]套餐信息表(自助缴费） (12.24更新)'!$C:$K,9,FALSE)</f>
        <v>25</v>
      </c>
      <c r="L107" s="3" t="s">
        <v>29</v>
      </c>
      <c r="M107" s="3">
        <v>202410</v>
      </c>
      <c r="N107" s="15">
        <v>0</v>
      </c>
      <c r="O107" s="15">
        <v>25</v>
      </c>
    </row>
    <row r="108" spans="1:15">
      <c r="A108" s="10">
        <v>784475</v>
      </c>
      <c r="B108" s="11">
        <v>45554.0852430556</v>
      </c>
      <c r="C108" s="11">
        <v>45556.8503819444</v>
      </c>
      <c r="D108" s="11">
        <v>45586.8503819444</v>
      </c>
      <c r="E108" s="13">
        <v>72406</v>
      </c>
      <c r="F108" s="13" t="s">
        <v>26</v>
      </c>
      <c r="G108" s="14">
        <v>80</v>
      </c>
      <c r="H108" s="13" t="s">
        <v>727</v>
      </c>
      <c r="I108" s="13" t="s">
        <v>725</v>
      </c>
      <c r="J108" s="16">
        <f>VLOOKUP(I108,'[1]套餐信息表(自助缴费） (12.24更新)'!$C:$J,8,FALSE)</f>
        <v>1</v>
      </c>
      <c r="K108" s="15">
        <f>VLOOKUP(I108,'[1]套餐信息表(自助缴费） (12.24更新)'!$C:$K,9,FALSE)</f>
        <v>40</v>
      </c>
      <c r="L108" s="3">
        <v>202409</v>
      </c>
      <c r="M108" s="3" t="s">
        <v>29</v>
      </c>
      <c r="N108" s="15">
        <v>40</v>
      </c>
      <c r="O108" s="15">
        <v>0</v>
      </c>
    </row>
    <row r="109" spans="1:15">
      <c r="A109" s="10">
        <v>776103</v>
      </c>
      <c r="B109" s="11">
        <v>45539.6416319444</v>
      </c>
      <c r="C109" s="11">
        <v>45539.6357291667</v>
      </c>
      <c r="D109" s="11">
        <v>45569.6416319444</v>
      </c>
      <c r="E109" s="13">
        <v>72407</v>
      </c>
      <c r="F109" s="13" t="s">
        <v>26</v>
      </c>
      <c r="G109" s="14">
        <v>50</v>
      </c>
      <c r="H109" s="13" t="s">
        <v>727</v>
      </c>
      <c r="I109" s="13" t="s">
        <v>723</v>
      </c>
      <c r="J109" s="16">
        <f>VLOOKUP(I109,'[1]套餐信息表(自助缴费） (12.24更新)'!$C:$J,8,FALSE)</f>
        <v>1</v>
      </c>
      <c r="K109" s="15">
        <f>VLOOKUP(I109,'[1]套餐信息表(自助缴费） (12.24更新)'!$C:$K,9,FALSE)</f>
        <v>25</v>
      </c>
      <c r="L109" s="3">
        <v>202409</v>
      </c>
      <c r="M109" s="3" t="s">
        <v>29</v>
      </c>
      <c r="N109" s="15">
        <v>25</v>
      </c>
      <c r="O109" s="15">
        <v>0</v>
      </c>
    </row>
    <row r="110" spans="1:15">
      <c r="A110" s="10">
        <v>788289</v>
      </c>
      <c r="B110" s="11">
        <v>45560.7255208333</v>
      </c>
      <c r="C110" s="11">
        <v>45540.6922685185</v>
      </c>
      <c r="D110" s="11">
        <v>45590.7255208333</v>
      </c>
      <c r="E110" s="13">
        <v>72407</v>
      </c>
      <c r="F110" s="13" t="s">
        <v>26</v>
      </c>
      <c r="G110" s="14">
        <v>80</v>
      </c>
      <c r="H110" s="13" t="s">
        <v>727</v>
      </c>
      <c r="I110" s="13" t="s">
        <v>725</v>
      </c>
      <c r="J110" s="16">
        <f>VLOOKUP(I110,'[1]套餐信息表(自助缴费） (12.24更新)'!$C:$J,8,FALSE)</f>
        <v>1</v>
      </c>
      <c r="K110" s="15">
        <f>VLOOKUP(I110,'[1]套餐信息表(自助缴费） (12.24更新)'!$C:$K,9,FALSE)</f>
        <v>40</v>
      </c>
      <c r="L110" s="3">
        <v>202409</v>
      </c>
      <c r="M110" s="3" t="s">
        <v>29</v>
      </c>
      <c r="N110" s="15">
        <v>40</v>
      </c>
      <c r="O110" s="15">
        <v>0</v>
      </c>
    </row>
    <row r="111" spans="1:15">
      <c r="A111" s="10">
        <v>782191</v>
      </c>
      <c r="B111" s="11">
        <v>45550.8625347222</v>
      </c>
      <c r="C111" s="11">
        <v>45552.9187384259</v>
      </c>
      <c r="D111" s="11">
        <v>45643.9187384259</v>
      </c>
      <c r="E111" s="13">
        <v>72410</v>
      </c>
      <c r="F111" s="13" t="s">
        <v>26</v>
      </c>
      <c r="G111" s="14">
        <v>240</v>
      </c>
      <c r="H111" s="13" t="s">
        <v>727</v>
      </c>
      <c r="I111" s="13" t="s">
        <v>724</v>
      </c>
      <c r="J111" s="16">
        <f>VLOOKUP(I111,'[1]套餐信息表(自助缴费） (12.24更新)'!$C:$J,8,FALSE)</f>
        <v>3</v>
      </c>
      <c r="K111" s="15">
        <f>VLOOKUP(I111,'[1]套餐信息表(自助缴费） (12.24更新)'!$C:$K,9,FALSE)</f>
        <v>120</v>
      </c>
      <c r="L111" s="3">
        <v>202409</v>
      </c>
      <c r="M111" s="3" t="s">
        <v>388</v>
      </c>
      <c r="N111" s="15">
        <v>40</v>
      </c>
      <c r="O111" s="15">
        <v>80</v>
      </c>
    </row>
    <row r="112" spans="1:15">
      <c r="A112" s="10">
        <v>785142</v>
      </c>
      <c r="B112" s="11">
        <v>45555.0391203704</v>
      </c>
      <c r="C112" s="11">
        <v>45555.0374074074</v>
      </c>
      <c r="D112" s="11">
        <v>45585.0391203704</v>
      </c>
      <c r="E112" s="13">
        <v>81003</v>
      </c>
      <c r="F112" s="13" t="s">
        <v>26</v>
      </c>
      <c r="G112" s="14">
        <v>50</v>
      </c>
      <c r="H112" s="13" t="s">
        <v>727</v>
      </c>
      <c r="I112" s="13" t="s">
        <v>723</v>
      </c>
      <c r="J112" s="16">
        <f>VLOOKUP(I112,'[1]套餐信息表(自助缴费） (12.24更新)'!$C:$J,8,FALSE)</f>
        <v>1</v>
      </c>
      <c r="K112" s="15">
        <f>VLOOKUP(I112,'[1]套餐信息表(自助缴费） (12.24更新)'!$C:$K,9,FALSE)</f>
        <v>25</v>
      </c>
      <c r="L112" s="3">
        <v>202409</v>
      </c>
      <c r="M112" s="3" t="s">
        <v>29</v>
      </c>
      <c r="N112" s="15">
        <v>25</v>
      </c>
      <c r="O112" s="15">
        <v>0</v>
      </c>
    </row>
    <row r="113" spans="1:15">
      <c r="A113" s="10">
        <v>774524</v>
      </c>
      <c r="B113" s="11">
        <v>45536.8786226852</v>
      </c>
      <c r="C113" s="11">
        <v>45536.7938310185</v>
      </c>
      <c r="D113" s="11">
        <v>45566.8786226852</v>
      </c>
      <c r="E113" s="13">
        <v>81007</v>
      </c>
      <c r="F113" s="13" t="s">
        <v>26</v>
      </c>
      <c r="G113" s="14">
        <v>50</v>
      </c>
      <c r="H113" s="13" t="s">
        <v>727</v>
      </c>
      <c r="I113" s="13" t="s">
        <v>723</v>
      </c>
      <c r="J113" s="16">
        <f>VLOOKUP(I113,'[1]套餐信息表(自助缴费） (12.24更新)'!$C:$J,8,FALSE)</f>
        <v>1</v>
      </c>
      <c r="K113" s="15">
        <f>VLOOKUP(I113,'[1]套餐信息表(自助缴费） (12.24更新)'!$C:$K,9,FALSE)</f>
        <v>25</v>
      </c>
      <c r="L113" s="3">
        <v>202409</v>
      </c>
      <c r="M113" s="3" t="s">
        <v>29</v>
      </c>
      <c r="N113" s="15">
        <v>25</v>
      </c>
      <c r="O113" s="15">
        <v>0</v>
      </c>
    </row>
    <row r="114" spans="1:15">
      <c r="A114" s="10">
        <v>780045</v>
      </c>
      <c r="B114" s="11">
        <v>45546.8085300926</v>
      </c>
      <c r="C114" s="11">
        <v>45546.7752777778</v>
      </c>
      <c r="D114" s="11">
        <v>45576.8085300926</v>
      </c>
      <c r="E114" s="13">
        <v>81009</v>
      </c>
      <c r="F114" s="13" t="s">
        <v>26</v>
      </c>
      <c r="G114" s="14">
        <v>50</v>
      </c>
      <c r="H114" s="13" t="s">
        <v>727</v>
      </c>
      <c r="I114" s="13" t="s">
        <v>723</v>
      </c>
      <c r="J114" s="16">
        <f>VLOOKUP(I114,'[1]套餐信息表(自助缴费） (12.24更新)'!$C:$J,8,FALSE)</f>
        <v>1</v>
      </c>
      <c r="K114" s="15">
        <f>VLOOKUP(I114,'[1]套餐信息表(自助缴费） (12.24更新)'!$C:$K,9,FALSE)</f>
        <v>25</v>
      </c>
      <c r="L114" s="3">
        <v>202409</v>
      </c>
      <c r="M114" s="3" t="s">
        <v>29</v>
      </c>
      <c r="N114" s="15">
        <v>25</v>
      </c>
      <c r="O114" s="15">
        <v>0</v>
      </c>
    </row>
    <row r="115" spans="1:15">
      <c r="A115" s="10">
        <v>776178</v>
      </c>
      <c r="B115" s="11">
        <v>45539.7659027778</v>
      </c>
      <c r="C115" s="11">
        <v>45539.8552893518</v>
      </c>
      <c r="D115" s="11">
        <v>45569.8552893518</v>
      </c>
      <c r="E115" s="13">
        <v>81101</v>
      </c>
      <c r="F115" s="13" t="s">
        <v>26</v>
      </c>
      <c r="G115" s="14">
        <v>50</v>
      </c>
      <c r="H115" s="13" t="s">
        <v>727</v>
      </c>
      <c r="I115" s="13" t="s">
        <v>723</v>
      </c>
      <c r="J115" s="16">
        <f>VLOOKUP(I115,'[1]套餐信息表(自助缴费） (12.24更新)'!$C:$J,8,FALSE)</f>
        <v>1</v>
      </c>
      <c r="K115" s="15">
        <f>VLOOKUP(I115,'[1]套餐信息表(自助缴费） (12.24更新)'!$C:$K,9,FALSE)</f>
        <v>25</v>
      </c>
      <c r="L115" s="3">
        <v>202409</v>
      </c>
      <c r="M115" s="3" t="s">
        <v>29</v>
      </c>
      <c r="N115" s="15">
        <v>25</v>
      </c>
      <c r="O115" s="15">
        <v>0</v>
      </c>
    </row>
    <row r="116" spans="1:15">
      <c r="A116" s="10">
        <v>775819</v>
      </c>
      <c r="B116" s="11">
        <v>45538.895162037</v>
      </c>
      <c r="C116" s="11">
        <v>45538.891087963</v>
      </c>
      <c r="D116" s="11">
        <v>45568.895162037</v>
      </c>
      <c r="E116" s="13">
        <v>81103</v>
      </c>
      <c r="F116" s="13" t="s">
        <v>26</v>
      </c>
      <c r="G116" s="14">
        <v>50</v>
      </c>
      <c r="H116" s="13" t="s">
        <v>727</v>
      </c>
      <c r="I116" s="13" t="s">
        <v>723</v>
      </c>
      <c r="J116" s="16">
        <f>VLOOKUP(I116,'[1]套餐信息表(自助缴费） (12.24更新)'!$C:$J,8,FALSE)</f>
        <v>1</v>
      </c>
      <c r="K116" s="15">
        <f>VLOOKUP(I116,'[1]套餐信息表(自助缴费） (12.24更新)'!$C:$K,9,FALSE)</f>
        <v>25</v>
      </c>
      <c r="L116" s="3">
        <v>202409</v>
      </c>
      <c r="M116" s="3" t="s">
        <v>29</v>
      </c>
      <c r="N116" s="15">
        <v>25</v>
      </c>
      <c r="O116" s="15">
        <v>0</v>
      </c>
    </row>
    <row r="117" spans="1:15">
      <c r="A117" s="10">
        <v>776839</v>
      </c>
      <c r="B117" s="11">
        <v>45540.8756712963</v>
      </c>
      <c r="C117" s="11">
        <v>45532.4583333333</v>
      </c>
      <c r="D117" s="11">
        <v>45570.8756712963</v>
      </c>
      <c r="E117" s="13">
        <v>81104</v>
      </c>
      <c r="F117" s="13" t="s">
        <v>26</v>
      </c>
      <c r="G117" s="14">
        <v>50</v>
      </c>
      <c r="H117" s="13" t="s">
        <v>727</v>
      </c>
      <c r="I117" s="13" t="s">
        <v>723</v>
      </c>
      <c r="J117" s="16">
        <f>VLOOKUP(I117,'[1]套餐信息表(自助缴费） (12.24更新)'!$C:$J,8,FALSE)</f>
        <v>1</v>
      </c>
      <c r="K117" s="15">
        <f>VLOOKUP(I117,'[1]套餐信息表(自助缴费） (12.24更新)'!$C:$K,9,FALSE)</f>
        <v>25</v>
      </c>
      <c r="L117" s="3">
        <v>202409</v>
      </c>
      <c r="M117" s="3" t="s">
        <v>29</v>
      </c>
      <c r="N117" s="15">
        <v>25</v>
      </c>
      <c r="O117" s="15">
        <v>0</v>
      </c>
    </row>
    <row r="118" spans="1:15">
      <c r="A118" s="10">
        <v>780572</v>
      </c>
      <c r="B118" s="11">
        <v>45547.8223726852</v>
      </c>
      <c r="C118" s="11">
        <v>45547.0001273148</v>
      </c>
      <c r="D118" s="11">
        <v>45577.8223726852</v>
      </c>
      <c r="E118" s="13">
        <v>81105</v>
      </c>
      <c r="F118" s="13" t="s">
        <v>26</v>
      </c>
      <c r="G118" s="14">
        <v>50</v>
      </c>
      <c r="H118" s="13" t="s">
        <v>727</v>
      </c>
      <c r="I118" s="13" t="s">
        <v>723</v>
      </c>
      <c r="J118" s="16">
        <f>VLOOKUP(I118,'[1]套餐信息表(自助缴费） (12.24更新)'!$C:$J,8,FALSE)</f>
        <v>1</v>
      </c>
      <c r="K118" s="15">
        <f>VLOOKUP(I118,'[1]套餐信息表(自助缴费） (12.24更新)'!$C:$K,9,FALSE)</f>
        <v>25</v>
      </c>
      <c r="L118" s="3">
        <v>202409</v>
      </c>
      <c r="M118" s="3" t="s">
        <v>29</v>
      </c>
      <c r="N118" s="15">
        <v>25</v>
      </c>
      <c r="O118" s="15">
        <v>0</v>
      </c>
    </row>
    <row r="119" spans="1:15">
      <c r="A119" s="10">
        <v>788610</v>
      </c>
      <c r="B119" s="11">
        <v>45560.9853240741</v>
      </c>
      <c r="C119" s="11">
        <v>45563.9815046296</v>
      </c>
      <c r="D119" s="11">
        <v>45593.9815046296</v>
      </c>
      <c r="E119" s="13">
        <v>81108</v>
      </c>
      <c r="F119" s="13" t="s">
        <v>26</v>
      </c>
      <c r="G119" s="14">
        <v>50</v>
      </c>
      <c r="H119" s="13" t="s">
        <v>727</v>
      </c>
      <c r="I119" s="13" t="s">
        <v>723</v>
      </c>
      <c r="J119" s="16">
        <f>VLOOKUP(I119,'[1]套餐信息表(自助缴费） (12.24更新)'!$C:$J,8,FALSE)</f>
        <v>1</v>
      </c>
      <c r="K119" s="15">
        <f>VLOOKUP(I119,'[1]套餐信息表(自助缴费） (12.24更新)'!$C:$K,9,FALSE)</f>
        <v>25</v>
      </c>
      <c r="L119" s="3">
        <v>202409</v>
      </c>
      <c r="M119" s="3" t="s">
        <v>29</v>
      </c>
      <c r="N119" s="15">
        <v>25</v>
      </c>
      <c r="O119" s="15">
        <v>0</v>
      </c>
    </row>
    <row r="120" spans="1:15">
      <c r="A120" s="10">
        <v>775652</v>
      </c>
      <c r="B120" s="11">
        <v>45538.7628819444</v>
      </c>
      <c r="C120" s="11">
        <v>45538.7363541667</v>
      </c>
      <c r="D120" s="11">
        <v>45568.7628819444</v>
      </c>
      <c r="E120" s="13">
        <v>81110</v>
      </c>
      <c r="F120" s="13" t="s">
        <v>26</v>
      </c>
      <c r="G120" s="14">
        <v>50</v>
      </c>
      <c r="H120" s="13" t="s">
        <v>727</v>
      </c>
      <c r="I120" s="13" t="s">
        <v>723</v>
      </c>
      <c r="J120" s="16">
        <f>VLOOKUP(I120,'[1]套餐信息表(自助缴费） (12.24更新)'!$C:$J,8,FALSE)</f>
        <v>1</v>
      </c>
      <c r="K120" s="15">
        <f>VLOOKUP(I120,'[1]套餐信息表(自助缴费） (12.24更新)'!$C:$K,9,FALSE)</f>
        <v>25</v>
      </c>
      <c r="L120" s="3">
        <v>202409</v>
      </c>
      <c r="M120" s="3" t="s">
        <v>29</v>
      </c>
      <c r="N120" s="15">
        <v>25</v>
      </c>
      <c r="O120" s="15">
        <v>0</v>
      </c>
    </row>
    <row r="121" spans="1:15">
      <c r="A121" s="10">
        <v>781723</v>
      </c>
      <c r="B121" s="11">
        <v>45549.9460069444</v>
      </c>
      <c r="C121" s="11">
        <v>45519.9867361111</v>
      </c>
      <c r="D121" s="11">
        <v>45579.9460069444</v>
      </c>
      <c r="E121" s="13">
        <v>81206</v>
      </c>
      <c r="F121" s="13" t="s">
        <v>26</v>
      </c>
      <c r="G121" s="14">
        <v>50</v>
      </c>
      <c r="H121" s="13" t="s">
        <v>727</v>
      </c>
      <c r="I121" s="13" t="s">
        <v>723</v>
      </c>
      <c r="J121" s="16">
        <f>VLOOKUP(I121,'[1]套餐信息表(自助缴费） (12.24更新)'!$C:$J,8,FALSE)</f>
        <v>1</v>
      </c>
      <c r="K121" s="15">
        <f>VLOOKUP(I121,'[1]套餐信息表(自助缴费） (12.24更新)'!$C:$K,9,FALSE)</f>
        <v>25</v>
      </c>
      <c r="L121" s="3">
        <v>202409</v>
      </c>
      <c r="M121" s="3" t="s">
        <v>29</v>
      </c>
      <c r="N121" s="15">
        <v>25</v>
      </c>
      <c r="O121" s="15">
        <v>0</v>
      </c>
    </row>
    <row r="122" spans="1:15">
      <c r="A122" s="10">
        <v>784705</v>
      </c>
      <c r="B122" s="11">
        <v>45554.6877314815</v>
      </c>
      <c r="C122" s="11">
        <v>45554.0766782407</v>
      </c>
      <c r="D122" s="11">
        <v>45584.6877314815</v>
      </c>
      <c r="E122" s="13">
        <v>81303</v>
      </c>
      <c r="F122" s="13" t="s">
        <v>26</v>
      </c>
      <c r="G122" s="14">
        <v>50</v>
      </c>
      <c r="H122" s="13" t="s">
        <v>727</v>
      </c>
      <c r="I122" s="13" t="s">
        <v>723</v>
      </c>
      <c r="J122" s="16">
        <f>VLOOKUP(I122,'[1]套餐信息表(自助缴费） (12.24更新)'!$C:$J,8,FALSE)</f>
        <v>1</v>
      </c>
      <c r="K122" s="15">
        <f>VLOOKUP(I122,'[1]套餐信息表(自助缴费） (12.24更新)'!$C:$K,9,FALSE)</f>
        <v>25</v>
      </c>
      <c r="L122" s="3">
        <v>202409</v>
      </c>
      <c r="M122" s="3" t="s">
        <v>29</v>
      </c>
      <c r="N122" s="15">
        <v>25</v>
      </c>
      <c r="O122" s="15">
        <v>0</v>
      </c>
    </row>
    <row r="123" spans="1:15">
      <c r="A123" s="10">
        <v>782261</v>
      </c>
      <c r="B123" s="11">
        <v>45550.9214699074</v>
      </c>
      <c r="C123" s="11">
        <v>45552.8358564815</v>
      </c>
      <c r="D123" s="11">
        <v>45733.8358564815</v>
      </c>
      <c r="E123" s="13">
        <v>81402</v>
      </c>
      <c r="F123" s="13" t="s">
        <v>26</v>
      </c>
      <c r="G123" s="14">
        <v>280</v>
      </c>
      <c r="H123" s="13" t="s">
        <v>727</v>
      </c>
      <c r="I123" s="13" t="s">
        <v>721</v>
      </c>
      <c r="J123" s="16">
        <f>VLOOKUP(I123,'[1]套餐信息表(自助缴费） (12.24更新)'!$C:$J,8,FALSE)</f>
        <v>6</v>
      </c>
      <c r="K123" s="15">
        <f>VLOOKUP(I123,'[1]套餐信息表(自助缴费） (12.24更新)'!$C:$K,9,FALSE)</f>
        <v>140</v>
      </c>
      <c r="L123" s="3">
        <v>202409</v>
      </c>
      <c r="M123" s="3" t="s">
        <v>395</v>
      </c>
      <c r="N123" s="15">
        <v>23.3333333333333</v>
      </c>
      <c r="O123" s="15">
        <v>116.666666666667</v>
      </c>
    </row>
    <row r="124" spans="1:15">
      <c r="A124" s="10">
        <v>776919</v>
      </c>
      <c r="B124" s="11">
        <v>45540.9237037037</v>
      </c>
      <c r="C124" s="11">
        <v>45540.9218865741</v>
      </c>
      <c r="D124" s="11">
        <v>45570.9237037037</v>
      </c>
      <c r="E124" s="13">
        <v>81409</v>
      </c>
      <c r="F124" s="13" t="s">
        <v>26</v>
      </c>
      <c r="G124" s="14">
        <v>50</v>
      </c>
      <c r="H124" s="13" t="s">
        <v>727</v>
      </c>
      <c r="I124" s="13" t="s">
        <v>723</v>
      </c>
      <c r="J124" s="16">
        <f>VLOOKUP(I124,'[1]套餐信息表(自助缴费） (12.24更新)'!$C:$J,8,FALSE)</f>
        <v>1</v>
      </c>
      <c r="K124" s="15">
        <f>VLOOKUP(I124,'[1]套餐信息表(自助缴费） (12.24更新)'!$C:$K,9,FALSE)</f>
        <v>25</v>
      </c>
      <c r="L124" s="3">
        <v>202409</v>
      </c>
      <c r="M124" s="3" t="s">
        <v>29</v>
      </c>
      <c r="N124" s="15">
        <v>25</v>
      </c>
      <c r="O124" s="15">
        <v>0</v>
      </c>
    </row>
    <row r="125" spans="1:15">
      <c r="A125" s="10">
        <v>783269</v>
      </c>
      <c r="B125" s="11">
        <v>45552.7590509259</v>
      </c>
      <c r="C125" s="11">
        <v>45553.5628125</v>
      </c>
      <c r="D125" s="11">
        <v>45583.5628125</v>
      </c>
      <c r="E125" s="13">
        <v>81410</v>
      </c>
      <c r="F125" s="13" t="s">
        <v>26</v>
      </c>
      <c r="G125" s="14">
        <v>50</v>
      </c>
      <c r="H125" s="13" t="s">
        <v>727</v>
      </c>
      <c r="I125" s="13" t="s">
        <v>723</v>
      </c>
      <c r="J125" s="16">
        <f>VLOOKUP(I125,'[1]套餐信息表(自助缴费） (12.24更新)'!$C:$J,8,FALSE)</f>
        <v>1</v>
      </c>
      <c r="K125" s="15">
        <f>VLOOKUP(I125,'[1]套餐信息表(自助缴费） (12.24更新)'!$C:$K,9,FALSE)</f>
        <v>25</v>
      </c>
      <c r="L125" s="3">
        <v>202409</v>
      </c>
      <c r="M125" s="3" t="s">
        <v>29</v>
      </c>
      <c r="N125" s="15">
        <v>25</v>
      </c>
      <c r="O125" s="15">
        <v>0</v>
      </c>
    </row>
    <row r="126" spans="1:15">
      <c r="A126" s="10">
        <v>778182</v>
      </c>
      <c r="B126" s="11">
        <v>45543.4736458333</v>
      </c>
      <c r="C126" s="11">
        <v>45543.8279050926</v>
      </c>
      <c r="D126" s="11">
        <v>45634.8279050926</v>
      </c>
      <c r="E126" s="13">
        <v>81502</v>
      </c>
      <c r="F126" s="13" t="s">
        <v>26</v>
      </c>
      <c r="G126" s="14">
        <v>145</v>
      </c>
      <c r="H126" s="13" t="s">
        <v>727</v>
      </c>
      <c r="I126" s="13" t="s">
        <v>720</v>
      </c>
      <c r="J126" s="16">
        <f>VLOOKUP(I126,'[1]套餐信息表(自助缴费） (12.24更新)'!$C:$J,8,FALSE)</f>
        <v>3</v>
      </c>
      <c r="K126" s="15">
        <f>VLOOKUP(I126,'[1]套餐信息表(自助缴费） (12.24更新)'!$C:$K,9,FALSE)</f>
        <v>72.5</v>
      </c>
      <c r="L126" s="3">
        <v>202409</v>
      </c>
      <c r="M126" s="3" t="s">
        <v>388</v>
      </c>
      <c r="N126" s="15">
        <v>24.1666666666667</v>
      </c>
      <c r="O126" s="15">
        <v>48.3333333333333</v>
      </c>
    </row>
    <row r="127" spans="1:15">
      <c r="A127" s="10">
        <v>791378</v>
      </c>
      <c r="B127" s="11">
        <v>45565.8315393518</v>
      </c>
      <c r="C127" s="11">
        <v>45565.9619097222</v>
      </c>
      <c r="D127" s="11">
        <v>45595.9619097222</v>
      </c>
      <c r="E127" s="13">
        <v>81507</v>
      </c>
      <c r="F127" s="13" t="s">
        <v>26</v>
      </c>
      <c r="G127" s="14">
        <v>50</v>
      </c>
      <c r="H127" s="13" t="s">
        <v>727</v>
      </c>
      <c r="I127" s="13" t="s">
        <v>723</v>
      </c>
      <c r="J127" s="16">
        <f>VLOOKUP(I127,'[1]套餐信息表(自助缴费） (12.24更新)'!$C:$J,8,FALSE)</f>
        <v>1</v>
      </c>
      <c r="K127" s="15">
        <f>VLOOKUP(I127,'[1]套餐信息表(自助缴费） (12.24更新)'!$C:$K,9,FALSE)</f>
        <v>25</v>
      </c>
      <c r="L127" s="3">
        <v>202409</v>
      </c>
      <c r="M127" s="3" t="s">
        <v>29</v>
      </c>
      <c r="N127" s="15">
        <v>25</v>
      </c>
      <c r="O127" s="15">
        <v>0</v>
      </c>
    </row>
    <row r="128" spans="1:15">
      <c r="A128" s="10">
        <v>779436</v>
      </c>
      <c r="B128" s="11">
        <v>45545.7425</v>
      </c>
      <c r="C128" s="11">
        <v>45545.4583333333</v>
      </c>
      <c r="D128" s="11">
        <v>45575.7425</v>
      </c>
      <c r="E128" s="13">
        <v>81610</v>
      </c>
      <c r="F128" s="13" t="s">
        <v>26</v>
      </c>
      <c r="G128" s="14">
        <v>50</v>
      </c>
      <c r="H128" s="13" t="s">
        <v>727</v>
      </c>
      <c r="I128" s="13" t="s">
        <v>723</v>
      </c>
      <c r="J128" s="16">
        <f>VLOOKUP(I128,'[1]套餐信息表(自助缴费） (12.24更新)'!$C:$J,8,FALSE)</f>
        <v>1</v>
      </c>
      <c r="K128" s="15">
        <f>VLOOKUP(I128,'[1]套餐信息表(自助缴费） (12.24更新)'!$C:$K,9,FALSE)</f>
        <v>25</v>
      </c>
      <c r="L128" s="3">
        <v>202409</v>
      </c>
      <c r="M128" s="3" t="s">
        <v>29</v>
      </c>
      <c r="N128" s="15">
        <v>25</v>
      </c>
      <c r="O128" s="15">
        <v>0</v>
      </c>
    </row>
    <row r="129" spans="1:15">
      <c r="A129" s="10">
        <v>791395</v>
      </c>
      <c r="B129" s="11">
        <v>45565.8432175926</v>
      </c>
      <c r="C129" s="11">
        <v>45565.4583333333</v>
      </c>
      <c r="D129" s="11">
        <v>45595.8432175926</v>
      </c>
      <c r="E129" s="13">
        <v>81701</v>
      </c>
      <c r="F129" s="13" t="s">
        <v>26</v>
      </c>
      <c r="G129" s="14">
        <v>50</v>
      </c>
      <c r="H129" s="13" t="s">
        <v>727</v>
      </c>
      <c r="I129" s="13" t="s">
        <v>723</v>
      </c>
      <c r="J129" s="16">
        <f>VLOOKUP(I129,'[1]套餐信息表(自助缴费） (12.24更新)'!$C:$J,8,FALSE)</f>
        <v>1</v>
      </c>
      <c r="K129" s="15">
        <f>VLOOKUP(I129,'[1]套餐信息表(自助缴费） (12.24更新)'!$C:$K,9,FALSE)</f>
        <v>25</v>
      </c>
      <c r="L129" s="3">
        <v>202409</v>
      </c>
      <c r="M129" s="3" t="s">
        <v>29</v>
      </c>
      <c r="N129" s="15">
        <v>25</v>
      </c>
      <c r="O129" s="15">
        <v>0</v>
      </c>
    </row>
    <row r="130" spans="1:15">
      <c r="A130" s="10">
        <v>790466</v>
      </c>
      <c r="B130" s="11">
        <v>45564.4171180556</v>
      </c>
      <c r="C130" s="11">
        <v>45565.5053819444</v>
      </c>
      <c r="D130" s="11">
        <v>45595.5053819444</v>
      </c>
      <c r="E130" s="13">
        <v>81702</v>
      </c>
      <c r="F130" s="13" t="s">
        <v>26</v>
      </c>
      <c r="G130" s="14">
        <v>50</v>
      </c>
      <c r="H130" s="13" t="s">
        <v>727</v>
      </c>
      <c r="I130" s="13" t="s">
        <v>723</v>
      </c>
      <c r="J130" s="16">
        <f>VLOOKUP(I130,'[1]套餐信息表(自助缴费） (12.24更新)'!$C:$J,8,FALSE)</f>
        <v>1</v>
      </c>
      <c r="K130" s="15">
        <f>VLOOKUP(I130,'[1]套餐信息表(自助缴费） (12.24更新)'!$C:$K,9,FALSE)</f>
        <v>25</v>
      </c>
      <c r="L130" s="3">
        <v>202409</v>
      </c>
      <c r="M130" s="3" t="s">
        <v>29</v>
      </c>
      <c r="N130" s="15">
        <v>25</v>
      </c>
      <c r="O130" s="15">
        <v>0</v>
      </c>
    </row>
    <row r="131" spans="1:15">
      <c r="A131" s="10">
        <v>779549</v>
      </c>
      <c r="B131" s="11">
        <v>45545.8456365741</v>
      </c>
      <c r="C131" s="11">
        <v>45546.9221990741</v>
      </c>
      <c r="D131" s="11">
        <v>45576.9221990741</v>
      </c>
      <c r="E131" s="13">
        <v>81704</v>
      </c>
      <c r="F131" s="13" t="s">
        <v>26</v>
      </c>
      <c r="G131" s="14">
        <v>50</v>
      </c>
      <c r="H131" s="13" t="s">
        <v>727</v>
      </c>
      <c r="I131" s="13" t="s">
        <v>723</v>
      </c>
      <c r="J131" s="16">
        <f>VLOOKUP(I131,'[1]套餐信息表(自助缴费） (12.24更新)'!$C:$J,8,FALSE)</f>
        <v>1</v>
      </c>
      <c r="K131" s="15">
        <f>VLOOKUP(I131,'[1]套餐信息表(自助缴费） (12.24更新)'!$C:$K,9,FALSE)</f>
        <v>25</v>
      </c>
      <c r="L131" s="3">
        <v>202409</v>
      </c>
      <c r="M131" s="3" t="s">
        <v>29</v>
      </c>
      <c r="N131" s="15">
        <v>25</v>
      </c>
      <c r="O131" s="15">
        <v>0</v>
      </c>
    </row>
    <row r="132" spans="1:15">
      <c r="A132" s="10">
        <v>779511</v>
      </c>
      <c r="B132" s="11">
        <v>45545.8202199074</v>
      </c>
      <c r="C132" s="11">
        <v>45545.4948032407</v>
      </c>
      <c r="D132" s="11">
        <v>45726.8202199074</v>
      </c>
      <c r="E132" s="13">
        <v>81705</v>
      </c>
      <c r="F132" s="13" t="s">
        <v>26</v>
      </c>
      <c r="G132" s="14">
        <v>280</v>
      </c>
      <c r="H132" s="13" t="s">
        <v>727</v>
      </c>
      <c r="I132" s="13" t="s">
        <v>721</v>
      </c>
      <c r="J132" s="16">
        <f>VLOOKUP(I132,'[1]套餐信息表(自助缴费） (12.24更新)'!$C:$J,8,FALSE)</f>
        <v>6</v>
      </c>
      <c r="K132" s="15">
        <f>VLOOKUP(I132,'[1]套餐信息表(自助缴费） (12.24更新)'!$C:$K,9,FALSE)</f>
        <v>140</v>
      </c>
      <c r="L132" s="3">
        <v>202409</v>
      </c>
      <c r="M132" s="3" t="s">
        <v>395</v>
      </c>
      <c r="N132" s="15">
        <v>23.3333333333333</v>
      </c>
      <c r="O132" s="15">
        <v>116.666666666667</v>
      </c>
    </row>
    <row r="133" spans="1:15">
      <c r="A133" s="10">
        <v>778744</v>
      </c>
      <c r="B133" s="11">
        <v>45544.4112731482</v>
      </c>
      <c r="C133" s="11">
        <v>45544.0200694444</v>
      </c>
      <c r="D133" s="11">
        <v>45574.4112731482</v>
      </c>
      <c r="E133" s="13">
        <v>81804</v>
      </c>
      <c r="F133" s="13" t="s">
        <v>26</v>
      </c>
      <c r="G133" s="14">
        <v>80</v>
      </c>
      <c r="H133" s="13" t="s">
        <v>727</v>
      </c>
      <c r="I133" s="13" t="s">
        <v>725</v>
      </c>
      <c r="J133" s="16">
        <f>VLOOKUP(I133,'[1]套餐信息表(自助缴费） (12.24更新)'!$C:$J,8,FALSE)</f>
        <v>1</v>
      </c>
      <c r="K133" s="15">
        <f>VLOOKUP(I133,'[1]套餐信息表(自助缴费） (12.24更新)'!$C:$K,9,FALSE)</f>
        <v>40</v>
      </c>
      <c r="L133" s="3">
        <v>202409</v>
      </c>
      <c r="M133" s="3" t="s">
        <v>29</v>
      </c>
      <c r="N133" s="15">
        <v>40</v>
      </c>
      <c r="O133" s="15">
        <v>0</v>
      </c>
    </row>
    <row r="134" spans="1:15">
      <c r="A134" s="10">
        <v>790242</v>
      </c>
      <c r="B134" s="11">
        <v>45563.9026157407</v>
      </c>
      <c r="C134" s="11">
        <v>45374.4583333333</v>
      </c>
      <c r="D134" s="11">
        <v>45654.9026157407</v>
      </c>
      <c r="E134" s="13">
        <v>81805</v>
      </c>
      <c r="F134" s="13" t="s">
        <v>26</v>
      </c>
      <c r="G134" s="14">
        <v>145</v>
      </c>
      <c r="H134" s="13" t="s">
        <v>727</v>
      </c>
      <c r="I134" s="13" t="s">
        <v>720</v>
      </c>
      <c r="J134" s="16">
        <f>VLOOKUP(I134,'[1]套餐信息表(自助缴费） (12.24更新)'!$C:$J,8,FALSE)</f>
        <v>3</v>
      </c>
      <c r="K134" s="15">
        <f>VLOOKUP(I134,'[1]套餐信息表(自助缴费） (12.24更新)'!$C:$K,9,FALSE)</f>
        <v>72.5</v>
      </c>
      <c r="L134" s="3">
        <v>202409</v>
      </c>
      <c r="M134" s="3" t="s">
        <v>388</v>
      </c>
      <c r="N134" s="15">
        <v>24.1666666666667</v>
      </c>
      <c r="O134" s="15">
        <v>48.3333333333333</v>
      </c>
    </row>
    <row r="135" spans="1:15">
      <c r="A135" s="10">
        <v>784217</v>
      </c>
      <c r="B135" s="11">
        <v>45553.8792361111</v>
      </c>
      <c r="C135" s="11">
        <v>45557.4457175926</v>
      </c>
      <c r="D135" s="11">
        <v>45587.4457175926</v>
      </c>
      <c r="E135" s="13">
        <v>81808</v>
      </c>
      <c r="F135" s="13" t="s">
        <v>26</v>
      </c>
      <c r="G135" s="14">
        <v>50</v>
      </c>
      <c r="H135" s="13" t="s">
        <v>727</v>
      </c>
      <c r="I135" s="13" t="s">
        <v>723</v>
      </c>
      <c r="J135" s="16">
        <f>VLOOKUP(I135,'[1]套餐信息表(自助缴费） (12.24更新)'!$C:$J,8,FALSE)</f>
        <v>1</v>
      </c>
      <c r="K135" s="15">
        <f>VLOOKUP(I135,'[1]套餐信息表(自助缴费） (12.24更新)'!$C:$K,9,FALSE)</f>
        <v>25</v>
      </c>
      <c r="L135" s="3">
        <v>202409</v>
      </c>
      <c r="M135" s="3" t="s">
        <v>29</v>
      </c>
      <c r="N135" s="15">
        <v>25</v>
      </c>
      <c r="O135" s="15">
        <v>0</v>
      </c>
    </row>
    <row r="136" spans="1:15">
      <c r="A136" s="10">
        <v>779457</v>
      </c>
      <c r="B136" s="11">
        <v>45545.765787037</v>
      </c>
      <c r="C136" s="11">
        <v>45545.4953819444</v>
      </c>
      <c r="D136" s="11">
        <v>45636.765787037</v>
      </c>
      <c r="E136" s="13">
        <v>81810</v>
      </c>
      <c r="F136" s="13" t="s">
        <v>26</v>
      </c>
      <c r="G136" s="14">
        <v>145</v>
      </c>
      <c r="H136" s="13" t="s">
        <v>727</v>
      </c>
      <c r="I136" s="13" t="s">
        <v>720</v>
      </c>
      <c r="J136" s="16">
        <f>VLOOKUP(I136,'[1]套餐信息表(自助缴费） (12.24更新)'!$C:$J,8,FALSE)</f>
        <v>3</v>
      </c>
      <c r="K136" s="15">
        <f>VLOOKUP(I136,'[1]套餐信息表(自助缴费） (12.24更新)'!$C:$K,9,FALSE)</f>
        <v>72.5</v>
      </c>
      <c r="L136" s="3">
        <v>202409</v>
      </c>
      <c r="M136" s="3" t="s">
        <v>388</v>
      </c>
      <c r="N136" s="15">
        <v>24.1666666666667</v>
      </c>
      <c r="O136" s="15">
        <v>48.3333333333333</v>
      </c>
    </row>
    <row r="137" spans="1:15">
      <c r="A137" s="10">
        <v>776428</v>
      </c>
      <c r="B137" s="11">
        <v>45539.9699884259</v>
      </c>
      <c r="C137" s="11">
        <v>45539.9687962963</v>
      </c>
      <c r="D137" s="11">
        <v>45569.9699884259</v>
      </c>
      <c r="E137" s="13">
        <v>81903</v>
      </c>
      <c r="F137" s="13" t="s">
        <v>26</v>
      </c>
      <c r="G137" s="14">
        <v>50</v>
      </c>
      <c r="H137" s="13" t="s">
        <v>727</v>
      </c>
      <c r="I137" s="13" t="s">
        <v>723</v>
      </c>
      <c r="J137" s="16">
        <f>VLOOKUP(I137,'[1]套餐信息表(自助缴费） (12.24更新)'!$C:$J,8,FALSE)</f>
        <v>1</v>
      </c>
      <c r="K137" s="15">
        <f>VLOOKUP(I137,'[1]套餐信息表(自助缴费） (12.24更新)'!$C:$K,9,FALSE)</f>
        <v>25</v>
      </c>
      <c r="L137" s="3">
        <v>202409</v>
      </c>
      <c r="M137" s="3" t="s">
        <v>29</v>
      </c>
      <c r="N137" s="15">
        <v>25</v>
      </c>
      <c r="O137" s="15">
        <v>0</v>
      </c>
    </row>
    <row r="138" spans="1:15">
      <c r="A138" s="10">
        <v>783009</v>
      </c>
      <c r="B138" s="11">
        <v>45552.4673611111</v>
      </c>
      <c r="C138" s="11">
        <v>45539.8690509259</v>
      </c>
      <c r="D138" s="11">
        <v>45582.4673611111</v>
      </c>
      <c r="E138" s="13">
        <v>82002</v>
      </c>
      <c r="F138" s="13" t="s">
        <v>26</v>
      </c>
      <c r="G138" s="14">
        <v>50</v>
      </c>
      <c r="H138" s="13" t="s">
        <v>727</v>
      </c>
      <c r="I138" s="13" t="s">
        <v>723</v>
      </c>
      <c r="J138" s="16">
        <f>VLOOKUP(I138,'[1]套餐信息表(自助缴费） (12.24更新)'!$C:$J,8,FALSE)</f>
        <v>1</v>
      </c>
      <c r="K138" s="15">
        <f>VLOOKUP(I138,'[1]套餐信息表(自助缴费） (12.24更新)'!$C:$K,9,FALSE)</f>
        <v>25</v>
      </c>
      <c r="L138" s="3">
        <v>202409</v>
      </c>
      <c r="M138" s="3" t="s">
        <v>29</v>
      </c>
      <c r="N138" s="15">
        <v>25</v>
      </c>
      <c r="O138" s="15">
        <v>0</v>
      </c>
    </row>
    <row r="139" spans="1:15">
      <c r="A139" s="10">
        <v>778018</v>
      </c>
      <c r="B139" s="11">
        <v>45542.9540856481</v>
      </c>
      <c r="C139" s="11">
        <v>45536.4583333333</v>
      </c>
      <c r="D139" s="11">
        <v>45572.9540856481</v>
      </c>
      <c r="E139" s="13">
        <v>82006</v>
      </c>
      <c r="F139" s="13" t="s">
        <v>26</v>
      </c>
      <c r="G139" s="14">
        <v>50</v>
      </c>
      <c r="H139" s="13" t="s">
        <v>727</v>
      </c>
      <c r="I139" s="13" t="s">
        <v>723</v>
      </c>
      <c r="J139" s="16">
        <f>VLOOKUP(I139,'[1]套餐信息表(自助缴费） (12.24更新)'!$C:$J,8,FALSE)</f>
        <v>1</v>
      </c>
      <c r="K139" s="15">
        <f>VLOOKUP(I139,'[1]套餐信息表(自助缴费） (12.24更新)'!$C:$K,9,FALSE)</f>
        <v>25</v>
      </c>
      <c r="L139" s="3">
        <v>202409</v>
      </c>
      <c r="M139" s="3" t="s">
        <v>29</v>
      </c>
      <c r="N139" s="15">
        <v>25</v>
      </c>
      <c r="O139" s="15">
        <v>0</v>
      </c>
    </row>
    <row r="140" spans="1:15">
      <c r="A140" s="10">
        <v>780335</v>
      </c>
      <c r="B140" s="11">
        <v>45547.5172106481</v>
      </c>
      <c r="C140" s="11">
        <v>45547.5095833333</v>
      </c>
      <c r="D140" s="11">
        <v>45577.5172106481</v>
      </c>
      <c r="E140" s="13">
        <v>82007</v>
      </c>
      <c r="F140" s="13" t="s">
        <v>26</v>
      </c>
      <c r="G140" s="14">
        <v>50</v>
      </c>
      <c r="H140" s="13" t="s">
        <v>727</v>
      </c>
      <c r="I140" s="13" t="s">
        <v>723</v>
      </c>
      <c r="J140" s="16">
        <f>VLOOKUP(I140,'[1]套餐信息表(自助缴费） (12.24更新)'!$C:$J,8,FALSE)</f>
        <v>1</v>
      </c>
      <c r="K140" s="15">
        <f>VLOOKUP(I140,'[1]套餐信息表(自助缴费） (12.24更新)'!$C:$K,9,FALSE)</f>
        <v>25</v>
      </c>
      <c r="L140" s="3">
        <v>202409</v>
      </c>
      <c r="M140" s="3" t="s">
        <v>29</v>
      </c>
      <c r="N140" s="15">
        <v>25</v>
      </c>
      <c r="O140" s="15">
        <v>0</v>
      </c>
    </row>
    <row r="141" spans="1:15">
      <c r="A141" s="10">
        <v>774171</v>
      </c>
      <c r="B141" s="11">
        <v>45536.5991087963</v>
      </c>
      <c r="C141" s="11">
        <v>45374.4583333333</v>
      </c>
      <c r="D141" s="11">
        <v>45627.5991087963</v>
      </c>
      <c r="E141" s="13">
        <v>82010</v>
      </c>
      <c r="F141" s="13" t="s">
        <v>26</v>
      </c>
      <c r="G141" s="14">
        <v>145</v>
      </c>
      <c r="H141" s="13" t="s">
        <v>727</v>
      </c>
      <c r="I141" s="13" t="s">
        <v>720</v>
      </c>
      <c r="J141" s="16">
        <f>VLOOKUP(I141,'[1]套餐信息表(自助缴费） (12.24更新)'!$C:$J,8,FALSE)</f>
        <v>3</v>
      </c>
      <c r="K141" s="15">
        <f>VLOOKUP(I141,'[1]套餐信息表(自助缴费） (12.24更新)'!$C:$K,9,FALSE)</f>
        <v>72.5</v>
      </c>
      <c r="L141" s="3">
        <v>202409</v>
      </c>
      <c r="M141" s="3" t="s">
        <v>388</v>
      </c>
      <c r="N141" s="15">
        <v>24.1666666666667</v>
      </c>
      <c r="O141" s="15">
        <v>48.3333333333333</v>
      </c>
    </row>
    <row r="142" spans="1:15">
      <c r="A142" s="10">
        <v>781123</v>
      </c>
      <c r="B142" s="11">
        <v>45548.8594328704</v>
      </c>
      <c r="C142" s="11">
        <v>45548.9389351852</v>
      </c>
      <c r="D142" s="11">
        <v>45578.9389351852</v>
      </c>
      <c r="E142" s="13">
        <v>82101</v>
      </c>
      <c r="F142" s="13" t="s">
        <v>26</v>
      </c>
      <c r="G142" s="14">
        <v>80</v>
      </c>
      <c r="H142" s="13" t="s">
        <v>727</v>
      </c>
      <c r="I142" s="13" t="s">
        <v>725</v>
      </c>
      <c r="J142" s="16">
        <f>VLOOKUP(I142,'[1]套餐信息表(自助缴费） (12.24更新)'!$C:$J,8,FALSE)</f>
        <v>1</v>
      </c>
      <c r="K142" s="15">
        <f>VLOOKUP(I142,'[1]套餐信息表(自助缴费） (12.24更新)'!$C:$K,9,FALSE)</f>
        <v>40</v>
      </c>
      <c r="L142" s="3">
        <v>202409</v>
      </c>
      <c r="M142" s="3" t="s">
        <v>29</v>
      </c>
      <c r="N142" s="15">
        <v>40</v>
      </c>
      <c r="O142" s="15">
        <v>0</v>
      </c>
    </row>
    <row r="143" spans="1:15">
      <c r="A143" s="10">
        <v>778857</v>
      </c>
      <c r="B143" s="11">
        <v>45544.625625</v>
      </c>
      <c r="C143" s="11">
        <v>45547.5839236111</v>
      </c>
      <c r="D143" s="11">
        <v>45577.5839236111</v>
      </c>
      <c r="E143" s="13">
        <v>82108</v>
      </c>
      <c r="F143" s="13" t="s">
        <v>26</v>
      </c>
      <c r="G143" s="14">
        <v>50</v>
      </c>
      <c r="H143" s="13" t="s">
        <v>727</v>
      </c>
      <c r="I143" s="13" t="s">
        <v>723</v>
      </c>
      <c r="J143" s="16">
        <f>VLOOKUP(I143,'[1]套餐信息表(自助缴费） (12.24更新)'!$C:$J,8,FALSE)</f>
        <v>1</v>
      </c>
      <c r="K143" s="15">
        <f>VLOOKUP(I143,'[1]套餐信息表(自助缴费） (12.24更新)'!$C:$K,9,FALSE)</f>
        <v>25</v>
      </c>
      <c r="L143" s="3">
        <v>202409</v>
      </c>
      <c r="M143" s="3" t="s">
        <v>29</v>
      </c>
      <c r="N143" s="15">
        <v>25</v>
      </c>
      <c r="O143" s="15">
        <v>0</v>
      </c>
    </row>
    <row r="144" spans="1:15">
      <c r="A144" s="10">
        <v>791160</v>
      </c>
      <c r="B144" s="11">
        <v>45565.6009027778</v>
      </c>
      <c r="C144" s="11">
        <v>45565.4688425926</v>
      </c>
      <c r="D144" s="11">
        <v>45595.6009027778</v>
      </c>
      <c r="E144" s="13">
        <v>82109</v>
      </c>
      <c r="F144" s="13" t="s">
        <v>26</v>
      </c>
      <c r="G144" s="14">
        <v>50</v>
      </c>
      <c r="H144" s="13" t="s">
        <v>727</v>
      </c>
      <c r="I144" s="13" t="s">
        <v>723</v>
      </c>
      <c r="J144" s="16">
        <f>VLOOKUP(I144,'[1]套餐信息表(自助缴费） (12.24更新)'!$C:$J,8,FALSE)</f>
        <v>1</v>
      </c>
      <c r="K144" s="15">
        <f>VLOOKUP(I144,'[1]套餐信息表(自助缴费） (12.24更新)'!$C:$K,9,FALSE)</f>
        <v>25</v>
      </c>
      <c r="L144" s="3">
        <v>202409</v>
      </c>
      <c r="M144" s="3" t="s">
        <v>29</v>
      </c>
      <c r="N144" s="15">
        <v>25</v>
      </c>
      <c r="O144" s="15">
        <v>0</v>
      </c>
    </row>
    <row r="145" spans="1:15">
      <c r="A145" s="10">
        <v>774493</v>
      </c>
      <c r="B145" s="11">
        <v>45536.8627893518</v>
      </c>
      <c r="C145" s="11">
        <v>45536.8590509259</v>
      </c>
      <c r="D145" s="11">
        <v>45566.8627893518</v>
      </c>
      <c r="E145" s="13">
        <v>82110</v>
      </c>
      <c r="F145" s="13" t="s">
        <v>26</v>
      </c>
      <c r="G145" s="14">
        <v>80</v>
      </c>
      <c r="H145" s="13" t="s">
        <v>727</v>
      </c>
      <c r="I145" s="13" t="s">
        <v>725</v>
      </c>
      <c r="J145" s="16">
        <f>VLOOKUP(I145,'[1]套餐信息表(自助缴费） (12.24更新)'!$C:$J,8,FALSE)</f>
        <v>1</v>
      </c>
      <c r="K145" s="15">
        <f>VLOOKUP(I145,'[1]套餐信息表(自助缴费） (12.24更新)'!$C:$K,9,FALSE)</f>
        <v>40</v>
      </c>
      <c r="L145" s="3">
        <v>202409</v>
      </c>
      <c r="M145" s="3" t="s">
        <v>29</v>
      </c>
      <c r="N145" s="15">
        <v>40</v>
      </c>
      <c r="O145" s="15">
        <v>0</v>
      </c>
    </row>
    <row r="146" spans="1:15">
      <c r="A146" s="10">
        <v>780651</v>
      </c>
      <c r="B146" s="11">
        <v>45547.8899884259</v>
      </c>
      <c r="C146" s="11">
        <v>45547.7325462963</v>
      </c>
      <c r="D146" s="11">
        <v>45577.8899884259</v>
      </c>
      <c r="E146" s="13">
        <v>82201</v>
      </c>
      <c r="F146" s="13" t="s">
        <v>26</v>
      </c>
      <c r="G146" s="14">
        <v>50</v>
      </c>
      <c r="H146" s="13" t="s">
        <v>727</v>
      </c>
      <c r="I146" s="13" t="s">
        <v>723</v>
      </c>
      <c r="J146" s="16">
        <f>VLOOKUP(I146,'[1]套餐信息表(自助缴费） (12.24更新)'!$C:$J,8,FALSE)</f>
        <v>1</v>
      </c>
      <c r="K146" s="15">
        <f>VLOOKUP(I146,'[1]套餐信息表(自助缴费） (12.24更新)'!$C:$K,9,FALSE)</f>
        <v>25</v>
      </c>
      <c r="L146" s="3">
        <v>202409</v>
      </c>
      <c r="M146" s="3" t="s">
        <v>29</v>
      </c>
      <c r="N146" s="15">
        <v>25</v>
      </c>
      <c r="O146" s="15">
        <v>0</v>
      </c>
    </row>
    <row r="147" spans="1:15">
      <c r="A147" s="10">
        <v>790311</v>
      </c>
      <c r="B147" s="11">
        <v>45563.9471412037</v>
      </c>
      <c r="C147" s="11">
        <v>45564.4821064815</v>
      </c>
      <c r="D147" s="11">
        <v>45594.4821064815</v>
      </c>
      <c r="E147" s="13">
        <v>82202</v>
      </c>
      <c r="F147" s="13" t="s">
        <v>26</v>
      </c>
      <c r="G147" s="14">
        <v>50</v>
      </c>
      <c r="H147" s="13" t="s">
        <v>727</v>
      </c>
      <c r="I147" s="13" t="s">
        <v>723</v>
      </c>
      <c r="J147" s="16">
        <f>VLOOKUP(I147,'[1]套餐信息表(自助缴费） (12.24更新)'!$C:$J,8,FALSE)</f>
        <v>1</v>
      </c>
      <c r="K147" s="15">
        <f>VLOOKUP(I147,'[1]套餐信息表(自助缴费） (12.24更新)'!$C:$K,9,FALSE)</f>
        <v>25</v>
      </c>
      <c r="L147" s="3">
        <v>202409</v>
      </c>
      <c r="M147" s="3" t="s">
        <v>29</v>
      </c>
      <c r="N147" s="15">
        <v>25</v>
      </c>
      <c r="O147" s="15">
        <v>0</v>
      </c>
    </row>
    <row r="148" spans="1:15">
      <c r="A148" s="10">
        <v>776264</v>
      </c>
      <c r="B148" s="11">
        <v>45539.8451273148</v>
      </c>
      <c r="C148" s="11">
        <v>45539.7872337963</v>
      </c>
      <c r="D148" s="11">
        <v>45569.8451273148</v>
      </c>
      <c r="E148" s="13">
        <v>82208</v>
      </c>
      <c r="F148" s="13" t="s">
        <v>26</v>
      </c>
      <c r="G148" s="14">
        <v>50</v>
      </c>
      <c r="H148" s="13" t="s">
        <v>727</v>
      </c>
      <c r="I148" s="13" t="s">
        <v>723</v>
      </c>
      <c r="J148" s="16">
        <f>VLOOKUP(I148,'[1]套餐信息表(自助缴费） (12.24更新)'!$C:$J,8,FALSE)</f>
        <v>1</v>
      </c>
      <c r="K148" s="15">
        <f>VLOOKUP(I148,'[1]套餐信息表(自助缴费） (12.24更新)'!$C:$K,9,FALSE)</f>
        <v>25</v>
      </c>
      <c r="L148" s="3">
        <v>202409</v>
      </c>
      <c r="M148" s="3" t="s">
        <v>29</v>
      </c>
      <c r="N148" s="15">
        <v>25</v>
      </c>
      <c r="O148" s="15">
        <v>0</v>
      </c>
    </row>
    <row r="149" spans="1:15">
      <c r="A149" s="10">
        <v>781577</v>
      </c>
      <c r="B149" s="11">
        <v>45549.814837963</v>
      </c>
      <c r="C149" s="11">
        <v>45549.5935763889</v>
      </c>
      <c r="D149" s="11">
        <v>45579.814837963</v>
      </c>
      <c r="E149" s="13">
        <v>82301</v>
      </c>
      <c r="F149" s="13" t="s">
        <v>26</v>
      </c>
      <c r="G149" s="14">
        <v>50</v>
      </c>
      <c r="H149" s="13" t="s">
        <v>727</v>
      </c>
      <c r="I149" s="13" t="s">
        <v>723</v>
      </c>
      <c r="J149" s="16">
        <f>VLOOKUP(I149,'[1]套餐信息表(自助缴费） (12.24更新)'!$C:$J,8,FALSE)</f>
        <v>1</v>
      </c>
      <c r="K149" s="15">
        <f>VLOOKUP(I149,'[1]套餐信息表(自助缴费） (12.24更新)'!$C:$K,9,FALSE)</f>
        <v>25</v>
      </c>
      <c r="L149" s="3">
        <v>202409</v>
      </c>
      <c r="M149" s="3" t="s">
        <v>29</v>
      </c>
      <c r="N149" s="15">
        <v>25</v>
      </c>
      <c r="O149" s="15">
        <v>0</v>
      </c>
    </row>
    <row r="150" spans="1:15">
      <c r="A150" s="10">
        <v>778561</v>
      </c>
      <c r="B150" s="11">
        <v>45543.8797337963</v>
      </c>
      <c r="C150" s="11">
        <v>45541.7988657407</v>
      </c>
      <c r="D150" s="11">
        <v>45573.8797337963</v>
      </c>
      <c r="E150" s="13">
        <v>82306</v>
      </c>
      <c r="F150" s="13" t="s">
        <v>26</v>
      </c>
      <c r="G150" s="14">
        <v>50</v>
      </c>
      <c r="H150" s="13" t="s">
        <v>727</v>
      </c>
      <c r="I150" s="13" t="s">
        <v>723</v>
      </c>
      <c r="J150" s="16">
        <f>VLOOKUP(I150,'[1]套餐信息表(自助缴费） (12.24更新)'!$C:$J,8,FALSE)</f>
        <v>1</v>
      </c>
      <c r="K150" s="15">
        <f>VLOOKUP(I150,'[1]套餐信息表(自助缴费） (12.24更新)'!$C:$K,9,FALSE)</f>
        <v>25</v>
      </c>
      <c r="L150" s="3">
        <v>202409</v>
      </c>
      <c r="M150" s="3" t="s">
        <v>29</v>
      </c>
      <c r="N150" s="15">
        <v>25</v>
      </c>
      <c r="O150" s="15">
        <v>0</v>
      </c>
    </row>
    <row r="151" spans="1:15">
      <c r="A151" s="10">
        <v>791290</v>
      </c>
      <c r="B151" s="11">
        <v>45565.7622337963</v>
      </c>
      <c r="C151" s="11">
        <v>45599.9400231481</v>
      </c>
      <c r="D151" s="11">
        <v>45691.9400231481</v>
      </c>
      <c r="E151" s="13">
        <v>82307</v>
      </c>
      <c r="F151" s="13" t="s">
        <v>26</v>
      </c>
      <c r="G151" s="14">
        <v>145</v>
      </c>
      <c r="H151" s="13" t="s">
        <v>727</v>
      </c>
      <c r="I151" s="13" t="s">
        <v>720</v>
      </c>
      <c r="J151" s="16">
        <f>VLOOKUP(I151,'[1]套餐信息表(自助缴费） (12.24更新)'!$C:$J,8,FALSE)</f>
        <v>3</v>
      </c>
      <c r="K151" s="15">
        <f>VLOOKUP(I151,'[1]套餐信息表(自助缴费） (12.24更新)'!$C:$K,9,FALSE)</f>
        <v>72.5</v>
      </c>
      <c r="L151" s="3" t="s">
        <v>29</v>
      </c>
      <c r="M151" s="3" t="s">
        <v>729</v>
      </c>
      <c r="N151" s="15">
        <v>0</v>
      </c>
      <c r="O151" s="15">
        <v>72.5</v>
      </c>
    </row>
    <row r="152" spans="1:15">
      <c r="A152" s="10">
        <v>783018</v>
      </c>
      <c r="B152" s="11">
        <v>45552.4747685185</v>
      </c>
      <c r="C152" s="11">
        <v>45552.4583333333</v>
      </c>
      <c r="D152" s="11">
        <v>45582.4747685185</v>
      </c>
      <c r="E152" s="13">
        <v>82406</v>
      </c>
      <c r="F152" s="13" t="s">
        <v>26</v>
      </c>
      <c r="G152" s="14">
        <v>50</v>
      </c>
      <c r="H152" s="13" t="s">
        <v>727</v>
      </c>
      <c r="I152" s="13" t="s">
        <v>723</v>
      </c>
      <c r="J152" s="16">
        <f>VLOOKUP(I152,'[1]套餐信息表(自助缴费） (12.24更新)'!$C:$J,8,FALSE)</f>
        <v>1</v>
      </c>
      <c r="K152" s="15">
        <f>VLOOKUP(I152,'[1]套餐信息表(自助缴费） (12.24更新)'!$C:$K,9,FALSE)</f>
        <v>25</v>
      </c>
      <c r="L152" s="3">
        <v>202409</v>
      </c>
      <c r="M152" s="3" t="s">
        <v>29</v>
      </c>
      <c r="N152" s="15">
        <v>25</v>
      </c>
      <c r="O152" s="15">
        <v>0</v>
      </c>
    </row>
    <row r="153" spans="1:15">
      <c r="A153" s="10">
        <v>776360</v>
      </c>
      <c r="B153" s="11">
        <v>45539.9256944444</v>
      </c>
      <c r="C153" s="11">
        <v>45538.9795601852</v>
      </c>
      <c r="D153" s="11">
        <v>45569.9256944444</v>
      </c>
      <c r="E153" s="13">
        <v>82408</v>
      </c>
      <c r="F153" s="13" t="s">
        <v>26</v>
      </c>
      <c r="G153" s="14">
        <v>50</v>
      </c>
      <c r="H153" s="13" t="s">
        <v>727</v>
      </c>
      <c r="I153" s="13" t="s">
        <v>723</v>
      </c>
      <c r="J153" s="16">
        <f>VLOOKUP(I153,'[1]套餐信息表(自助缴费） (12.24更新)'!$C:$J,8,FALSE)</f>
        <v>1</v>
      </c>
      <c r="K153" s="15">
        <f>VLOOKUP(I153,'[1]套餐信息表(自助缴费） (12.24更新)'!$C:$K,9,FALSE)</f>
        <v>25</v>
      </c>
      <c r="L153" s="3">
        <v>202409</v>
      </c>
      <c r="M153" s="3" t="s">
        <v>29</v>
      </c>
      <c r="N153" s="15">
        <v>25</v>
      </c>
      <c r="O153" s="15">
        <v>0</v>
      </c>
    </row>
    <row r="154" spans="1:15">
      <c r="A154" s="10">
        <v>784427</v>
      </c>
      <c r="B154" s="11">
        <v>45553.9863310185</v>
      </c>
      <c r="C154" s="11">
        <v>45555.0321296296</v>
      </c>
      <c r="D154" s="11">
        <v>45585.0321296296</v>
      </c>
      <c r="E154" s="13">
        <v>82410</v>
      </c>
      <c r="F154" s="13" t="s">
        <v>26</v>
      </c>
      <c r="G154" s="14">
        <v>50</v>
      </c>
      <c r="H154" s="13" t="s">
        <v>727</v>
      </c>
      <c r="I154" s="13" t="s">
        <v>723</v>
      </c>
      <c r="J154" s="16">
        <f>VLOOKUP(I154,'[1]套餐信息表(自助缴费） (12.24更新)'!$C:$J,8,FALSE)</f>
        <v>1</v>
      </c>
      <c r="K154" s="15">
        <f>VLOOKUP(I154,'[1]套餐信息表(自助缴费） (12.24更新)'!$C:$K,9,FALSE)</f>
        <v>25</v>
      </c>
      <c r="L154" s="3">
        <v>202409</v>
      </c>
      <c r="M154" s="3" t="s">
        <v>29</v>
      </c>
      <c r="N154" s="15">
        <v>25</v>
      </c>
      <c r="O154" s="15">
        <v>0</v>
      </c>
    </row>
    <row r="155" spans="1:15">
      <c r="A155" s="17">
        <v>783088</v>
      </c>
      <c r="B155" s="18">
        <v>45552.5612268519</v>
      </c>
      <c r="C155" s="18">
        <v>45552.5371527778</v>
      </c>
      <c r="D155" s="18">
        <v>45643.5612268519</v>
      </c>
      <c r="E155" s="19" t="s">
        <v>731</v>
      </c>
      <c r="F155" s="19" t="s">
        <v>26</v>
      </c>
      <c r="G155" s="20">
        <v>145</v>
      </c>
      <c r="H155" s="19" t="s">
        <v>27</v>
      </c>
      <c r="I155" s="19" t="s">
        <v>45</v>
      </c>
      <c r="J155" s="21">
        <f>VLOOKUP(I155,'[1]套餐信息表(自助缴费） (12.24更新)'!$C:$J,8,FALSE)</f>
        <v>3</v>
      </c>
      <c r="K155" s="22">
        <f>VLOOKUP(I155,'[1]套餐信息表(自助缴费） (12.24更新)'!$C:$K,9,FALSE)</f>
        <v>72.5</v>
      </c>
      <c r="L155" s="3">
        <v>202409</v>
      </c>
      <c r="M155" s="3" t="s">
        <v>388</v>
      </c>
      <c r="N155" s="22">
        <v>24.1666666666667</v>
      </c>
      <c r="O155" s="22">
        <v>48.3333333333333</v>
      </c>
    </row>
    <row r="156" spans="1:14">
      <c r="A156" s="2" t="s">
        <v>286</v>
      </c>
      <c r="E156" s="2"/>
      <c r="F156" s="2"/>
      <c r="G156" s="2"/>
      <c r="H156" s="2"/>
      <c r="I156" s="2"/>
      <c r="N156" s="4">
        <f>SUM(G46:G155)*-0.006</f>
        <v>-49.59</v>
      </c>
    </row>
    <row r="157" spans="1:14">
      <c r="A157" s="1" t="s">
        <v>7</v>
      </c>
      <c r="B157" s="1"/>
      <c r="C157" s="1"/>
      <c r="D157" s="1"/>
      <c r="N157" s="4">
        <f>SUM(N2:N156)</f>
        <v>3834.99333333333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57" etc:filterBottomFollowUsedRange="0">
    <extLst/>
  </autoFilter>
  <mergeCells count="2">
    <mergeCell ref="A156:M156"/>
    <mergeCell ref="A157:M157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pane ySplit="1" topLeftCell="A2" activePane="bottomLeft" state="frozen"/>
      <selection/>
      <selection pane="bottomLeft" activeCell="G17" sqref="G17"/>
    </sheetView>
  </sheetViews>
  <sheetFormatPr defaultColWidth="9" defaultRowHeight="18" customHeight="1"/>
  <cols>
    <col min="1" max="1" width="6.22222222222222" style="33" customWidth="1"/>
    <col min="2" max="4" width="8.77777777777778" style="34" customWidth="1"/>
    <col min="5" max="5" width="11.8888888888889" style="33" customWidth="1"/>
    <col min="6" max="6" width="7.11111111111111" style="35" customWidth="1"/>
    <col min="7" max="8" width="7.11111111111111" style="36" customWidth="1"/>
    <col min="9" max="9" width="7.44444444444444" style="37" customWidth="1"/>
    <col min="10" max="10" width="14.6666666666667" style="33" customWidth="1"/>
    <col min="11" max="16384" width="9" style="38"/>
  </cols>
  <sheetData>
    <row r="1" customHeight="1" spans="1:10">
      <c r="A1" s="39" t="s">
        <v>10</v>
      </c>
      <c r="B1" s="40" t="s">
        <v>11</v>
      </c>
      <c r="C1" s="40" t="s">
        <v>12</v>
      </c>
      <c r="D1" s="40" t="s">
        <v>13</v>
      </c>
      <c r="E1" s="39" t="s">
        <v>14</v>
      </c>
      <c r="F1" s="41" t="s">
        <v>14</v>
      </c>
      <c r="G1" s="42" t="s">
        <v>15</v>
      </c>
      <c r="H1" s="42" t="s">
        <v>16</v>
      </c>
      <c r="I1" s="43" t="s">
        <v>17</v>
      </c>
      <c r="J1" s="39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6"/>
  <sheetViews>
    <sheetView workbookViewId="0">
      <pane ySplit="1" topLeftCell="A27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4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566129</v>
      </c>
      <c r="B2" s="2">
        <v>45309.0551736111</v>
      </c>
      <c r="C2" s="2">
        <v>45275.7077314815</v>
      </c>
      <c r="D2" s="2">
        <v>45491.0551736111</v>
      </c>
      <c r="E2" s="1" t="s">
        <v>25</v>
      </c>
      <c r="F2" s="1" t="s">
        <v>26</v>
      </c>
      <c r="G2" s="9">
        <v>280</v>
      </c>
      <c r="H2" s="1" t="s">
        <v>27</v>
      </c>
      <c r="I2" s="1" t="s">
        <v>28</v>
      </c>
      <c r="J2" s="4">
        <v>6</v>
      </c>
      <c r="K2" s="4">
        <v>140</v>
      </c>
      <c r="L2" s="3">
        <v>202406</v>
      </c>
      <c r="M2" s="3" t="s">
        <v>29</v>
      </c>
      <c r="N2" s="4">
        <v>23.3333333333333</v>
      </c>
      <c r="O2" s="4">
        <v>9.9475983006414e-14</v>
      </c>
    </row>
    <row r="3" spans="1:15">
      <c r="A3" s="8">
        <v>612666</v>
      </c>
      <c r="B3" s="2">
        <v>45351.890162037</v>
      </c>
      <c r="C3" s="2">
        <v>45351.0175462963</v>
      </c>
      <c r="D3" s="2">
        <v>45533.890162037</v>
      </c>
      <c r="E3" s="1" t="s">
        <v>30</v>
      </c>
      <c r="F3" s="1" t="s">
        <v>26</v>
      </c>
      <c r="G3" s="9">
        <v>280</v>
      </c>
      <c r="H3" s="1" t="s">
        <v>27</v>
      </c>
      <c r="I3" s="1" t="s">
        <v>28</v>
      </c>
      <c r="J3" s="4">
        <v>6</v>
      </c>
      <c r="K3" s="4">
        <v>140</v>
      </c>
      <c r="L3" s="3">
        <v>202406</v>
      </c>
      <c r="M3" s="3">
        <v>202407</v>
      </c>
      <c r="N3" s="4">
        <v>23.3333333333333</v>
      </c>
      <c r="O3" s="4">
        <v>23.3333333333338</v>
      </c>
    </row>
    <row r="4" spans="1:15">
      <c r="A4" s="8">
        <v>609232</v>
      </c>
      <c r="B4" s="2">
        <v>45349.7794791667</v>
      </c>
      <c r="C4" s="2">
        <v>45348.9809606482</v>
      </c>
      <c r="D4" s="2">
        <v>45531.7794791667</v>
      </c>
      <c r="E4" s="1" t="s">
        <v>31</v>
      </c>
      <c r="F4" s="1" t="s">
        <v>26</v>
      </c>
      <c r="G4" s="9">
        <v>280</v>
      </c>
      <c r="H4" s="1" t="s">
        <v>27</v>
      </c>
      <c r="I4" s="1" t="s">
        <v>28</v>
      </c>
      <c r="J4" s="4">
        <v>6</v>
      </c>
      <c r="K4" s="4">
        <v>140</v>
      </c>
      <c r="L4" s="3">
        <v>202406</v>
      </c>
      <c r="M4" s="3">
        <v>202407</v>
      </c>
      <c r="N4" s="4">
        <v>23.3333333333333</v>
      </c>
      <c r="O4" s="4">
        <v>23.3333333333338</v>
      </c>
    </row>
    <row r="5" spans="1:15">
      <c r="A5" s="8">
        <v>594043</v>
      </c>
      <c r="B5" s="2">
        <v>45340.6393634259</v>
      </c>
      <c r="C5" s="2">
        <v>45238</v>
      </c>
      <c r="D5" s="2">
        <v>45522.6393634259</v>
      </c>
      <c r="E5" s="1" t="s">
        <v>32</v>
      </c>
      <c r="F5" s="1" t="s">
        <v>26</v>
      </c>
      <c r="G5" s="9">
        <v>280</v>
      </c>
      <c r="H5" s="1" t="s">
        <v>27</v>
      </c>
      <c r="I5" s="1" t="s">
        <v>28</v>
      </c>
      <c r="J5" s="4">
        <v>6</v>
      </c>
      <c r="K5" s="4">
        <v>140</v>
      </c>
      <c r="L5" s="3">
        <v>202406</v>
      </c>
      <c r="M5" s="3">
        <v>202407</v>
      </c>
      <c r="N5" s="4">
        <v>23.3333333333333</v>
      </c>
      <c r="O5" s="4">
        <v>23.3333333333338</v>
      </c>
    </row>
    <row r="6" spans="1:15">
      <c r="A6" s="8">
        <v>585855</v>
      </c>
      <c r="B6" s="2">
        <v>45335.8643981482</v>
      </c>
      <c r="C6" s="2">
        <v>45328.387962963</v>
      </c>
      <c r="D6" s="2">
        <v>45517.8643981482</v>
      </c>
      <c r="E6" s="1" t="s">
        <v>33</v>
      </c>
      <c r="F6" s="1" t="s">
        <v>26</v>
      </c>
      <c r="G6" s="9">
        <v>280</v>
      </c>
      <c r="H6" s="1" t="s">
        <v>27</v>
      </c>
      <c r="I6" s="1" t="s">
        <v>28</v>
      </c>
      <c r="J6" s="4">
        <v>6</v>
      </c>
      <c r="K6" s="4">
        <v>140</v>
      </c>
      <c r="L6" s="3">
        <v>202406</v>
      </c>
      <c r="M6" s="3">
        <v>202407</v>
      </c>
      <c r="N6" s="4">
        <v>23.3333333333333</v>
      </c>
      <c r="O6" s="4">
        <v>23.3333333333338</v>
      </c>
    </row>
    <row r="7" spans="1:15">
      <c r="A7" s="8">
        <v>581303</v>
      </c>
      <c r="B7" s="2">
        <v>45326.6693865741</v>
      </c>
      <c r="C7" s="2">
        <v>45238</v>
      </c>
      <c r="D7" s="2">
        <v>45508.6693865741</v>
      </c>
      <c r="E7" s="1" t="s">
        <v>34</v>
      </c>
      <c r="F7" s="1" t="s">
        <v>26</v>
      </c>
      <c r="G7" s="9">
        <v>280</v>
      </c>
      <c r="H7" s="1" t="s">
        <v>27</v>
      </c>
      <c r="I7" s="1" t="s">
        <v>28</v>
      </c>
      <c r="J7" s="4">
        <v>6</v>
      </c>
      <c r="K7" s="4">
        <v>140</v>
      </c>
      <c r="L7" s="3">
        <v>202406</v>
      </c>
      <c r="M7" s="3">
        <v>202407</v>
      </c>
      <c r="N7" s="4">
        <v>23.3333333333333</v>
      </c>
      <c r="O7" s="4">
        <v>23.3333333333338</v>
      </c>
    </row>
    <row r="8" spans="1:15">
      <c r="A8" s="8">
        <v>623228</v>
      </c>
      <c r="B8" s="2">
        <v>45361.719375</v>
      </c>
      <c r="C8" s="2">
        <v>45238</v>
      </c>
      <c r="D8" s="2">
        <v>45545.719375</v>
      </c>
      <c r="E8" s="1" t="s">
        <v>35</v>
      </c>
      <c r="F8" s="1" t="s">
        <v>26</v>
      </c>
      <c r="G8" s="9">
        <v>280</v>
      </c>
      <c r="H8" s="1" t="s">
        <v>27</v>
      </c>
      <c r="I8" s="1" t="s">
        <v>28</v>
      </c>
      <c r="J8" s="4">
        <f>VLOOKUP(I8,'[1]套餐信息表(自助缴费）'!$C:$J,8,FALSE)</f>
        <v>6</v>
      </c>
      <c r="K8" s="4">
        <f>VLOOKUP(I8,'[1]套餐信息表(自助缴费）'!$C:$K,9,FALSE)</f>
        <v>140</v>
      </c>
      <c r="L8" s="3">
        <v>202406</v>
      </c>
      <c r="M8" s="3" t="s">
        <v>36</v>
      </c>
      <c r="N8" s="4">
        <f>K8/J8</f>
        <v>23.3333333333333</v>
      </c>
      <c r="O8" s="4">
        <v>46.6666666666667</v>
      </c>
    </row>
    <row r="9" spans="1:15">
      <c r="A9" s="8">
        <v>638345</v>
      </c>
      <c r="B9" s="2">
        <v>45373.8342361111</v>
      </c>
      <c r="C9" s="2">
        <v>45271.6093981481</v>
      </c>
      <c r="D9" s="2">
        <v>45557.8342361111</v>
      </c>
      <c r="E9" s="1" t="s">
        <v>37</v>
      </c>
      <c r="F9" s="1" t="s">
        <v>26</v>
      </c>
      <c r="G9" s="9">
        <v>280</v>
      </c>
      <c r="H9" s="1" t="s">
        <v>27</v>
      </c>
      <c r="I9" s="1" t="s">
        <v>28</v>
      </c>
      <c r="J9" s="4">
        <f>VLOOKUP(I9,'[1]套餐信息表(自助缴费）'!$C:$J,8,FALSE)</f>
        <v>6</v>
      </c>
      <c r="K9" s="4">
        <f>VLOOKUP(I9,'[1]套餐信息表(自助缴费）'!$C:$K,9,FALSE)</f>
        <v>140</v>
      </c>
      <c r="L9" s="3">
        <v>202406</v>
      </c>
      <c r="M9" s="3" t="s">
        <v>36</v>
      </c>
      <c r="N9" s="4">
        <f>K9/J9</f>
        <v>23.3333333333333</v>
      </c>
      <c r="O9" s="4">
        <v>46.6666666666667</v>
      </c>
    </row>
    <row r="10" spans="1:15">
      <c r="A10" s="8">
        <v>640831</v>
      </c>
      <c r="B10" s="2">
        <v>45375.8868634259</v>
      </c>
      <c r="C10" s="2">
        <v>45323.7692013889</v>
      </c>
      <c r="D10" s="2">
        <v>45559.8868634259</v>
      </c>
      <c r="E10" s="1" t="s">
        <v>38</v>
      </c>
      <c r="F10" s="1" t="s">
        <v>26</v>
      </c>
      <c r="G10" s="9">
        <v>280</v>
      </c>
      <c r="H10" s="1" t="s">
        <v>27</v>
      </c>
      <c r="I10" s="1" t="s">
        <v>28</v>
      </c>
      <c r="J10" s="4">
        <f>VLOOKUP(I10,'[1]套餐信息表(自助缴费）'!$C:$J,8,FALSE)</f>
        <v>6</v>
      </c>
      <c r="K10" s="4">
        <f>VLOOKUP(I10,'[1]套餐信息表(自助缴费）'!$C:$K,9,FALSE)</f>
        <v>140</v>
      </c>
      <c r="L10" s="3">
        <v>202406</v>
      </c>
      <c r="M10" s="3" t="s">
        <v>36</v>
      </c>
      <c r="N10" s="4">
        <f>K10/J10</f>
        <v>23.3333333333333</v>
      </c>
      <c r="O10" s="4">
        <v>46.6666666666667</v>
      </c>
    </row>
    <row r="11" spans="1:15">
      <c r="A11" s="8">
        <v>616333</v>
      </c>
      <c r="B11" s="2">
        <v>45354.6431597222</v>
      </c>
      <c r="C11" s="2">
        <v>45333.8927083333</v>
      </c>
      <c r="D11" s="2">
        <v>45538.6431597222</v>
      </c>
      <c r="E11" s="1" t="s">
        <v>39</v>
      </c>
      <c r="F11" s="1" t="s">
        <v>26</v>
      </c>
      <c r="G11" s="9">
        <v>280</v>
      </c>
      <c r="H11" s="1" t="s">
        <v>27</v>
      </c>
      <c r="I11" s="1" t="s">
        <v>28</v>
      </c>
      <c r="J11" s="4">
        <f>VLOOKUP(I11,'[1]套餐信息表(自助缴费）'!$C:$J,8,FALSE)</f>
        <v>6</v>
      </c>
      <c r="K11" s="4">
        <f>VLOOKUP(I11,'[1]套餐信息表(自助缴费）'!$C:$K,9,FALSE)</f>
        <v>140</v>
      </c>
      <c r="L11" s="3">
        <v>202406</v>
      </c>
      <c r="M11" s="3" t="s">
        <v>36</v>
      </c>
      <c r="N11" s="4">
        <f>K11/J11</f>
        <v>23.3333333333333</v>
      </c>
      <c r="O11" s="4">
        <v>46.6666666666667</v>
      </c>
    </row>
    <row r="12" spans="1:15">
      <c r="A12" s="8">
        <v>628953</v>
      </c>
      <c r="B12" s="2">
        <v>45367.5679050926</v>
      </c>
      <c r="C12" s="2">
        <v>45336.7990856481</v>
      </c>
      <c r="D12" s="2">
        <v>45551.5679050926</v>
      </c>
      <c r="E12" s="1" t="s">
        <v>40</v>
      </c>
      <c r="F12" s="1" t="s">
        <v>26</v>
      </c>
      <c r="G12" s="9">
        <v>280</v>
      </c>
      <c r="H12" s="1" t="s">
        <v>27</v>
      </c>
      <c r="I12" s="1" t="s">
        <v>28</v>
      </c>
      <c r="J12" s="4">
        <f>VLOOKUP(I12,'[1]套餐信息表(自助缴费）'!$C:$J,8,FALSE)</f>
        <v>6</v>
      </c>
      <c r="K12" s="4">
        <f>VLOOKUP(I12,'[1]套餐信息表(自助缴费）'!$C:$K,9,FALSE)</f>
        <v>140</v>
      </c>
      <c r="L12" s="3">
        <v>202406</v>
      </c>
      <c r="M12" s="3" t="s">
        <v>36</v>
      </c>
      <c r="N12" s="4">
        <f>K12/J12</f>
        <v>23.3333333333333</v>
      </c>
      <c r="O12" s="4">
        <v>46.6666666666667</v>
      </c>
    </row>
    <row r="13" spans="1:15">
      <c r="A13" s="8">
        <v>622236</v>
      </c>
      <c r="B13" s="2">
        <v>45360.5474884259</v>
      </c>
      <c r="C13" s="2">
        <v>45386.6019328704</v>
      </c>
      <c r="D13" s="2">
        <v>45569.6019328704</v>
      </c>
      <c r="E13" s="1" t="s">
        <v>41</v>
      </c>
      <c r="F13" s="1" t="s">
        <v>26</v>
      </c>
      <c r="G13" s="9">
        <v>280</v>
      </c>
      <c r="H13" s="1" t="s">
        <v>27</v>
      </c>
      <c r="I13" s="1" t="s">
        <v>28</v>
      </c>
      <c r="J13" s="4">
        <f>VLOOKUP(I13,'[1]套餐信息表(自助缴费）'!$C:$J,8,FALSE)</f>
        <v>6</v>
      </c>
      <c r="K13" s="4">
        <f>VLOOKUP(I13,'[1]套餐信息表(自助缴费）'!$C:$K,9,FALSE)</f>
        <v>140</v>
      </c>
      <c r="L13" s="3">
        <v>202406</v>
      </c>
      <c r="M13" s="3" t="s">
        <v>42</v>
      </c>
      <c r="N13" s="4">
        <v>23.3333333333333</v>
      </c>
      <c r="O13" s="4">
        <v>70.0000000000004</v>
      </c>
    </row>
    <row r="14" spans="1:15">
      <c r="A14" s="8">
        <v>620737</v>
      </c>
      <c r="B14" s="2">
        <v>45358.7799768519</v>
      </c>
      <c r="C14" s="2">
        <v>45517.8643981482</v>
      </c>
      <c r="D14" s="2">
        <v>45548.8643981482</v>
      </c>
      <c r="E14" s="1" t="s">
        <v>33</v>
      </c>
      <c r="F14" s="1" t="s">
        <v>26</v>
      </c>
      <c r="G14" s="9">
        <v>50</v>
      </c>
      <c r="H14" s="1" t="s">
        <v>27</v>
      </c>
      <c r="I14" s="1" t="s">
        <v>43</v>
      </c>
      <c r="J14" s="4">
        <f>VLOOKUP(I14,'[1]套餐信息表(自助缴费）'!$C:$J,8,FALSE)</f>
        <v>1</v>
      </c>
      <c r="K14" s="4">
        <f>VLOOKUP(I14,'[1]套餐信息表(自助缴费）'!$C:$K,9,FALSE)</f>
        <v>25</v>
      </c>
      <c r="L14" s="3" t="s">
        <v>29</v>
      </c>
      <c r="M14" s="3">
        <v>202408</v>
      </c>
      <c r="N14" s="4">
        <v>0</v>
      </c>
      <c r="O14" s="4">
        <v>25</v>
      </c>
    </row>
    <row r="15" spans="1:15">
      <c r="A15" s="8">
        <v>671132</v>
      </c>
      <c r="B15" s="2">
        <v>45406.8072569444</v>
      </c>
      <c r="C15" s="2">
        <v>45406.5981481482</v>
      </c>
      <c r="D15" s="2">
        <v>45497.8072569444</v>
      </c>
      <c r="E15" s="1" t="s">
        <v>44</v>
      </c>
      <c r="F15" s="1" t="s">
        <v>26</v>
      </c>
      <c r="G15" s="9">
        <v>145</v>
      </c>
      <c r="H15" s="1" t="s">
        <v>27</v>
      </c>
      <c r="I15" s="1" t="s">
        <v>45</v>
      </c>
      <c r="J15" s="4">
        <v>3</v>
      </c>
      <c r="K15" s="4">
        <v>72.5</v>
      </c>
      <c r="L15" s="3">
        <v>202406</v>
      </c>
      <c r="M15" s="3" t="s">
        <v>29</v>
      </c>
      <c r="N15" s="4">
        <v>24.1666666666667</v>
      </c>
      <c r="O15" s="4">
        <v>-9.9475983006414e-14</v>
      </c>
    </row>
    <row r="16" spans="1:15">
      <c r="A16" s="8">
        <v>648954</v>
      </c>
      <c r="B16" s="2">
        <v>45383.6437152778</v>
      </c>
      <c r="C16" s="2">
        <v>45238</v>
      </c>
      <c r="D16" s="2">
        <v>45474.6437152778</v>
      </c>
      <c r="E16" s="1" t="s">
        <v>46</v>
      </c>
      <c r="F16" s="1" t="s">
        <v>26</v>
      </c>
      <c r="G16" s="9">
        <v>145</v>
      </c>
      <c r="H16" s="1" t="s">
        <v>27</v>
      </c>
      <c r="I16" s="1" t="s">
        <v>45</v>
      </c>
      <c r="J16" s="4">
        <v>3</v>
      </c>
      <c r="K16" s="4">
        <v>72.5</v>
      </c>
      <c r="L16" s="3">
        <v>202406</v>
      </c>
      <c r="M16" s="3" t="s">
        <v>29</v>
      </c>
      <c r="N16" s="4">
        <v>24.1666666666667</v>
      </c>
      <c r="O16" s="4">
        <v>-9.9475983006414e-14</v>
      </c>
    </row>
    <row r="17" spans="1:15">
      <c r="A17" s="8">
        <v>671232</v>
      </c>
      <c r="B17" s="2">
        <v>45406.856712963</v>
      </c>
      <c r="C17" s="2">
        <v>45406.6230902778</v>
      </c>
      <c r="D17" s="2">
        <v>45497.856712963</v>
      </c>
      <c r="E17" s="1" t="s">
        <v>47</v>
      </c>
      <c r="F17" s="1" t="s">
        <v>26</v>
      </c>
      <c r="G17" s="9">
        <v>145</v>
      </c>
      <c r="H17" s="1" t="s">
        <v>27</v>
      </c>
      <c r="I17" s="1" t="s">
        <v>45</v>
      </c>
      <c r="J17" s="4">
        <v>3</v>
      </c>
      <c r="K17" s="4">
        <v>72.5</v>
      </c>
      <c r="L17" s="3">
        <v>202406</v>
      </c>
      <c r="M17" s="3" t="s">
        <v>29</v>
      </c>
      <c r="N17" s="4">
        <v>24.1666666666667</v>
      </c>
      <c r="O17" s="4">
        <v>-9.9475983006414e-14</v>
      </c>
    </row>
    <row r="18" spans="1:15">
      <c r="A18" s="8">
        <v>661454</v>
      </c>
      <c r="B18" s="2">
        <v>45397.9520949074</v>
      </c>
      <c r="C18" s="2">
        <v>45389.7833912037</v>
      </c>
      <c r="D18" s="2">
        <v>45488.9520949074</v>
      </c>
      <c r="E18" s="1" t="s">
        <v>48</v>
      </c>
      <c r="F18" s="1" t="s">
        <v>26</v>
      </c>
      <c r="G18" s="9">
        <v>145</v>
      </c>
      <c r="H18" s="1" t="s">
        <v>27</v>
      </c>
      <c r="I18" s="1" t="s">
        <v>45</v>
      </c>
      <c r="J18" s="4">
        <v>3</v>
      </c>
      <c r="K18" s="4">
        <v>72.5</v>
      </c>
      <c r="L18" s="3">
        <v>202406</v>
      </c>
      <c r="M18" s="3" t="s">
        <v>29</v>
      </c>
      <c r="N18" s="4">
        <v>24.1666666666667</v>
      </c>
      <c r="O18" s="4">
        <v>-9.9475983006414e-14</v>
      </c>
    </row>
    <row r="19" spans="1:15">
      <c r="A19" s="8">
        <v>673142</v>
      </c>
      <c r="B19" s="2">
        <v>45408.8809143519</v>
      </c>
      <c r="C19" s="2">
        <v>45408.8484953704</v>
      </c>
      <c r="D19" s="2">
        <v>45499.8809143519</v>
      </c>
      <c r="E19" s="1" t="s">
        <v>49</v>
      </c>
      <c r="F19" s="1" t="s">
        <v>26</v>
      </c>
      <c r="G19" s="9">
        <v>145</v>
      </c>
      <c r="H19" s="1" t="s">
        <v>27</v>
      </c>
      <c r="I19" s="1" t="s">
        <v>45</v>
      </c>
      <c r="J19" s="4">
        <v>3</v>
      </c>
      <c r="K19" s="4">
        <v>72.5</v>
      </c>
      <c r="L19" s="3">
        <v>202406</v>
      </c>
      <c r="M19" s="3" t="s">
        <v>29</v>
      </c>
      <c r="N19" s="4">
        <v>24.1666666666667</v>
      </c>
      <c r="O19" s="4">
        <v>-9.9475983006414e-14</v>
      </c>
    </row>
    <row r="20" spans="1:15">
      <c r="A20" s="8">
        <v>665216</v>
      </c>
      <c r="B20" s="2">
        <v>45400.9411111111</v>
      </c>
      <c r="C20" s="2">
        <v>45238</v>
      </c>
      <c r="D20" s="2">
        <v>45583.9411111111</v>
      </c>
      <c r="E20" s="1" t="s">
        <v>50</v>
      </c>
      <c r="F20" s="1" t="s">
        <v>26</v>
      </c>
      <c r="G20" s="9">
        <v>280</v>
      </c>
      <c r="H20" s="1" t="s">
        <v>27</v>
      </c>
      <c r="I20" s="1" t="s">
        <v>28</v>
      </c>
      <c r="J20" s="4">
        <v>6</v>
      </c>
      <c r="K20" s="4">
        <v>140</v>
      </c>
      <c r="L20" s="3">
        <v>202406</v>
      </c>
      <c r="M20" s="3" t="s">
        <v>42</v>
      </c>
      <c r="N20" s="4">
        <v>23.3333333333333</v>
      </c>
      <c r="O20" s="4">
        <v>70.0000000000004</v>
      </c>
    </row>
    <row r="21" spans="1:15">
      <c r="A21" s="8">
        <v>666848</v>
      </c>
      <c r="B21" s="2">
        <v>45402.5677546296</v>
      </c>
      <c r="C21" s="2">
        <v>45238</v>
      </c>
      <c r="D21" s="2">
        <v>45493.5677546296</v>
      </c>
      <c r="E21" s="1" t="s">
        <v>51</v>
      </c>
      <c r="F21" s="1" t="s">
        <v>26</v>
      </c>
      <c r="G21" s="9">
        <v>145</v>
      </c>
      <c r="H21" s="1" t="s">
        <v>27</v>
      </c>
      <c r="I21" s="1" t="s">
        <v>45</v>
      </c>
      <c r="J21" s="4">
        <v>3</v>
      </c>
      <c r="K21" s="4">
        <v>72.5</v>
      </c>
      <c r="L21" s="3">
        <v>202406</v>
      </c>
      <c r="M21" s="3" t="s">
        <v>29</v>
      </c>
      <c r="N21" s="4">
        <v>24.1666666666667</v>
      </c>
      <c r="O21" s="4">
        <v>-9.9475983006414e-14</v>
      </c>
    </row>
    <row r="22" spans="1:15">
      <c r="A22" s="8">
        <v>675212</v>
      </c>
      <c r="B22" s="2">
        <v>45410.9643287037</v>
      </c>
      <c r="C22" s="2">
        <v>45238</v>
      </c>
      <c r="D22" s="2">
        <v>45775.9643287037</v>
      </c>
      <c r="E22" s="1" t="s">
        <v>52</v>
      </c>
      <c r="F22" s="1" t="s">
        <v>26</v>
      </c>
      <c r="G22" s="9">
        <v>510</v>
      </c>
      <c r="H22" s="1" t="s">
        <v>27</v>
      </c>
      <c r="I22" s="1" t="s">
        <v>53</v>
      </c>
      <c r="J22" s="4">
        <v>12</v>
      </c>
      <c r="K22" s="4">
        <v>255</v>
      </c>
      <c r="L22" s="3">
        <v>202406</v>
      </c>
      <c r="M22" s="3" t="s">
        <v>54</v>
      </c>
      <c r="N22" s="4">
        <v>21.25</v>
      </c>
      <c r="O22" s="4">
        <v>191.25</v>
      </c>
    </row>
    <row r="23" spans="1:15">
      <c r="A23" s="1">
        <v>704122</v>
      </c>
      <c r="B23" s="2">
        <v>45442.9712384259</v>
      </c>
      <c r="C23" s="2">
        <v>45446.9828819444</v>
      </c>
      <c r="D23" s="2">
        <v>45476.9828819444</v>
      </c>
      <c r="E23" s="1" t="s">
        <v>55</v>
      </c>
      <c r="F23" s="1" t="s">
        <v>26</v>
      </c>
      <c r="G23" s="9">
        <v>50</v>
      </c>
      <c r="H23" s="1" t="s">
        <v>27</v>
      </c>
      <c r="I23" s="1" t="s">
        <v>43</v>
      </c>
      <c r="J23" s="4">
        <v>1</v>
      </c>
      <c r="K23" s="4">
        <v>25</v>
      </c>
      <c r="L23" s="3">
        <v>202406</v>
      </c>
      <c r="M23" s="3" t="s">
        <v>29</v>
      </c>
      <c r="N23" s="4">
        <v>25</v>
      </c>
      <c r="O23" s="4">
        <v>-9.9475983006414e-14</v>
      </c>
    </row>
    <row r="24" spans="1:15">
      <c r="A24" s="1">
        <v>704638</v>
      </c>
      <c r="B24" s="2">
        <v>45443.8693287037</v>
      </c>
      <c r="C24" s="2">
        <v>45448.4740509259</v>
      </c>
      <c r="D24" s="2">
        <v>45478.4740509259</v>
      </c>
      <c r="E24" s="1" t="s">
        <v>56</v>
      </c>
      <c r="F24" s="1" t="s">
        <v>26</v>
      </c>
      <c r="G24" s="9">
        <v>50</v>
      </c>
      <c r="H24" s="1" t="s">
        <v>27</v>
      </c>
      <c r="I24" s="1" t="s">
        <v>43</v>
      </c>
      <c r="J24" s="4">
        <v>1</v>
      </c>
      <c r="K24" s="4">
        <v>25</v>
      </c>
      <c r="L24" s="3">
        <v>202406</v>
      </c>
      <c r="M24" s="3" t="s">
        <v>29</v>
      </c>
      <c r="N24" s="4">
        <v>25</v>
      </c>
      <c r="O24" s="4">
        <v>-9.9475983006414e-14</v>
      </c>
    </row>
    <row r="25" spans="1:15">
      <c r="A25" s="1">
        <v>689432</v>
      </c>
      <c r="B25" s="2">
        <v>45427.9928125</v>
      </c>
      <c r="C25" s="2">
        <v>45427.6818055556</v>
      </c>
      <c r="D25" s="2">
        <v>45519.9928125</v>
      </c>
      <c r="E25" s="1" t="s">
        <v>57</v>
      </c>
      <c r="F25" s="1" t="s">
        <v>26</v>
      </c>
      <c r="G25" s="9">
        <v>145</v>
      </c>
      <c r="H25" s="1" t="s">
        <v>27</v>
      </c>
      <c r="I25" s="1" t="s">
        <v>45</v>
      </c>
      <c r="J25" s="4">
        <v>3</v>
      </c>
      <c r="K25" s="4">
        <v>72.5</v>
      </c>
      <c r="L25" s="3">
        <v>202406</v>
      </c>
      <c r="M25" s="3">
        <v>202407</v>
      </c>
      <c r="N25" s="4">
        <v>24.1666666666667</v>
      </c>
      <c r="O25" s="4">
        <v>24.1666666666666</v>
      </c>
    </row>
    <row r="26" spans="1:15">
      <c r="A26" s="1">
        <v>682541</v>
      </c>
      <c r="B26" s="2">
        <v>45418.9197916667</v>
      </c>
      <c r="C26" s="2">
        <v>45393.7250115741</v>
      </c>
      <c r="D26" s="2">
        <v>45783.9197916667</v>
      </c>
      <c r="E26" s="1" t="s">
        <v>58</v>
      </c>
      <c r="F26" s="1" t="s">
        <v>26</v>
      </c>
      <c r="G26" s="9">
        <v>510</v>
      </c>
      <c r="H26" s="1" t="s">
        <v>27</v>
      </c>
      <c r="I26" s="1" t="s">
        <v>53</v>
      </c>
      <c r="J26" s="4">
        <v>12</v>
      </c>
      <c r="K26" s="4">
        <v>255</v>
      </c>
      <c r="L26" s="3">
        <v>202406</v>
      </c>
      <c r="M26" s="3" t="s">
        <v>59</v>
      </c>
      <c r="N26" s="4">
        <v>21.25</v>
      </c>
      <c r="O26" s="4">
        <v>212.5</v>
      </c>
    </row>
    <row r="27" spans="1:15">
      <c r="A27" s="1">
        <v>698574</v>
      </c>
      <c r="B27" s="2">
        <v>45436.8704861111</v>
      </c>
      <c r="C27" s="2">
        <v>45438.455162037</v>
      </c>
      <c r="D27" s="2">
        <v>45530.455162037</v>
      </c>
      <c r="E27" s="1" t="s">
        <v>60</v>
      </c>
      <c r="F27" s="1" t="s">
        <v>26</v>
      </c>
      <c r="G27" s="9">
        <v>145</v>
      </c>
      <c r="H27" s="1" t="s">
        <v>27</v>
      </c>
      <c r="I27" s="1" t="s">
        <v>45</v>
      </c>
      <c r="J27" s="4">
        <v>3</v>
      </c>
      <c r="K27" s="4">
        <v>72.5</v>
      </c>
      <c r="L27" s="3">
        <v>202406</v>
      </c>
      <c r="M27" s="3">
        <v>202407</v>
      </c>
      <c r="N27" s="4">
        <v>24.1666666666667</v>
      </c>
      <c r="O27" s="4">
        <v>24.1666666666666</v>
      </c>
    </row>
    <row r="28" spans="1:15">
      <c r="A28" s="1">
        <v>679904</v>
      </c>
      <c r="B28" s="2">
        <v>45416.6375810185</v>
      </c>
      <c r="C28" s="2">
        <v>45413.5470833333</v>
      </c>
      <c r="D28" s="2">
        <v>45508.6375810185</v>
      </c>
      <c r="E28" s="1" t="s">
        <v>61</v>
      </c>
      <c r="F28" s="1" t="s">
        <v>26</v>
      </c>
      <c r="G28" s="9">
        <v>145</v>
      </c>
      <c r="H28" s="1" t="s">
        <v>27</v>
      </c>
      <c r="I28" s="1" t="s">
        <v>45</v>
      </c>
      <c r="J28" s="4">
        <v>3</v>
      </c>
      <c r="K28" s="4">
        <v>72.5</v>
      </c>
      <c r="L28" s="3">
        <v>202406</v>
      </c>
      <c r="M28" s="3">
        <v>202407</v>
      </c>
      <c r="N28" s="4">
        <v>24.1666666666667</v>
      </c>
      <c r="O28" s="4">
        <v>24.1666666666666</v>
      </c>
    </row>
    <row r="29" spans="1:15">
      <c r="A29" s="1">
        <v>697678</v>
      </c>
      <c r="B29" s="2">
        <v>45435.8571064815</v>
      </c>
      <c r="C29" s="2">
        <v>45435.7609259259</v>
      </c>
      <c r="D29" s="2">
        <v>45527.8571064815</v>
      </c>
      <c r="E29" s="1" t="s">
        <v>62</v>
      </c>
      <c r="F29" s="1" t="s">
        <v>26</v>
      </c>
      <c r="G29" s="9">
        <v>145</v>
      </c>
      <c r="H29" s="1" t="s">
        <v>27</v>
      </c>
      <c r="I29" s="1" t="s">
        <v>45</v>
      </c>
      <c r="J29" s="4">
        <v>3</v>
      </c>
      <c r="K29" s="4">
        <v>72.5</v>
      </c>
      <c r="L29" s="3">
        <v>202406</v>
      </c>
      <c r="M29" s="3">
        <v>202407</v>
      </c>
      <c r="N29" s="4">
        <v>24.1666666666667</v>
      </c>
      <c r="O29" s="4">
        <v>24.1666666666666</v>
      </c>
    </row>
    <row r="30" spans="1:15">
      <c r="A30" s="1">
        <v>695164</v>
      </c>
      <c r="B30" s="2">
        <v>45432.9798726852</v>
      </c>
      <c r="C30" s="2">
        <v>45432.9720486111</v>
      </c>
      <c r="D30" s="2">
        <v>45524.9798726852</v>
      </c>
      <c r="E30" s="1" t="s">
        <v>63</v>
      </c>
      <c r="F30" s="1" t="s">
        <v>26</v>
      </c>
      <c r="G30" s="9">
        <v>145</v>
      </c>
      <c r="H30" s="1" t="s">
        <v>27</v>
      </c>
      <c r="I30" s="1" t="s">
        <v>45</v>
      </c>
      <c r="J30" s="4">
        <v>3</v>
      </c>
      <c r="K30" s="4">
        <v>72.5</v>
      </c>
      <c r="L30" s="3">
        <v>202406</v>
      </c>
      <c r="M30" s="3">
        <v>202407</v>
      </c>
      <c r="N30" s="4">
        <v>24.1666666666667</v>
      </c>
      <c r="O30" s="4">
        <v>24.1666666666666</v>
      </c>
    </row>
    <row r="31" spans="1:15">
      <c r="A31" s="1">
        <v>694430</v>
      </c>
      <c r="B31" s="2">
        <v>45432.5172453704</v>
      </c>
      <c r="C31" s="2">
        <v>45388.8726273148</v>
      </c>
      <c r="D31" s="2">
        <v>45524.5172453704</v>
      </c>
      <c r="E31" s="1" t="s">
        <v>64</v>
      </c>
      <c r="F31" s="1" t="s">
        <v>26</v>
      </c>
      <c r="G31" s="9">
        <v>145</v>
      </c>
      <c r="H31" s="1" t="s">
        <v>27</v>
      </c>
      <c r="I31" s="1" t="s">
        <v>45</v>
      </c>
      <c r="J31" s="4">
        <v>3</v>
      </c>
      <c r="K31" s="4">
        <v>72.5</v>
      </c>
      <c r="L31" s="3">
        <v>202406</v>
      </c>
      <c r="M31" s="3">
        <v>202407</v>
      </c>
      <c r="N31" s="4">
        <v>24.1666666666667</v>
      </c>
      <c r="O31" s="4">
        <v>24.1666666666666</v>
      </c>
    </row>
    <row r="32" spans="1:15">
      <c r="A32" s="1">
        <v>691626</v>
      </c>
      <c r="B32" s="2">
        <v>45429.9256828704</v>
      </c>
      <c r="C32" s="2">
        <v>45415.8171875</v>
      </c>
      <c r="D32" s="2">
        <v>45521.9256828704</v>
      </c>
      <c r="E32" s="1" t="s">
        <v>65</v>
      </c>
      <c r="F32" s="1" t="s">
        <v>26</v>
      </c>
      <c r="G32" s="9">
        <v>145</v>
      </c>
      <c r="H32" s="1" t="s">
        <v>27</v>
      </c>
      <c r="I32" s="1" t="s">
        <v>45</v>
      </c>
      <c r="J32" s="4">
        <v>3</v>
      </c>
      <c r="K32" s="4">
        <v>72.5</v>
      </c>
      <c r="L32" s="3">
        <v>202406</v>
      </c>
      <c r="M32" s="3">
        <v>202407</v>
      </c>
      <c r="N32" s="4">
        <v>24.1666666666667</v>
      </c>
      <c r="O32" s="4">
        <v>24.1666666666666</v>
      </c>
    </row>
    <row r="33" spans="1:15">
      <c r="A33" s="1">
        <v>681035</v>
      </c>
      <c r="B33" s="2">
        <v>45417.7341550926</v>
      </c>
      <c r="C33" s="2">
        <v>45418.8814467593</v>
      </c>
      <c r="D33" s="2">
        <v>45602.8814467593</v>
      </c>
      <c r="E33" s="1" t="s">
        <v>66</v>
      </c>
      <c r="F33" s="1" t="s">
        <v>26</v>
      </c>
      <c r="G33" s="9">
        <v>280</v>
      </c>
      <c r="H33" s="1" t="s">
        <v>27</v>
      </c>
      <c r="I33" s="1" t="s">
        <v>28</v>
      </c>
      <c r="J33" s="4">
        <v>6</v>
      </c>
      <c r="K33" s="4">
        <v>140</v>
      </c>
      <c r="L33" s="3">
        <v>202406</v>
      </c>
      <c r="M33" s="3" t="s">
        <v>67</v>
      </c>
      <c r="N33" s="4">
        <v>23.3333333333333</v>
      </c>
      <c r="O33" s="4">
        <v>93.3333333333337</v>
      </c>
    </row>
    <row r="34" spans="1:15">
      <c r="A34" s="1">
        <v>693908</v>
      </c>
      <c r="B34" s="2">
        <v>45431.8806365741</v>
      </c>
      <c r="C34" s="2">
        <v>45434.8536111111</v>
      </c>
      <c r="D34" s="2">
        <v>45526.8536111111</v>
      </c>
      <c r="E34" s="1" t="s">
        <v>68</v>
      </c>
      <c r="F34" s="1" t="s">
        <v>26</v>
      </c>
      <c r="G34" s="9">
        <v>145</v>
      </c>
      <c r="H34" s="1" t="s">
        <v>27</v>
      </c>
      <c r="I34" s="1" t="s">
        <v>45</v>
      </c>
      <c r="J34" s="4">
        <v>3</v>
      </c>
      <c r="K34" s="4">
        <v>72.5</v>
      </c>
      <c r="L34" s="3">
        <v>202406</v>
      </c>
      <c r="M34" s="3">
        <v>202407</v>
      </c>
      <c r="N34" s="4">
        <v>24.1666666666667</v>
      </c>
      <c r="O34" s="4">
        <v>24.1666666666666</v>
      </c>
    </row>
    <row r="35" spans="1:15">
      <c r="A35" s="1">
        <v>702489</v>
      </c>
      <c r="B35" s="2">
        <v>45441.0447916667</v>
      </c>
      <c r="C35" s="2">
        <v>45448.3798148148</v>
      </c>
      <c r="D35" s="2">
        <v>45478.3798148148</v>
      </c>
      <c r="E35" s="1" t="s">
        <v>41</v>
      </c>
      <c r="F35" s="1" t="s">
        <v>26</v>
      </c>
      <c r="G35" s="9">
        <v>50</v>
      </c>
      <c r="H35" s="1" t="s">
        <v>27</v>
      </c>
      <c r="I35" s="1" t="s">
        <v>43</v>
      </c>
      <c r="J35" s="4">
        <v>1</v>
      </c>
      <c r="K35" s="4">
        <v>25</v>
      </c>
      <c r="L35" s="3">
        <v>202406</v>
      </c>
      <c r="M35" s="3" t="s">
        <v>29</v>
      </c>
      <c r="N35" s="4">
        <v>25</v>
      </c>
      <c r="O35" s="4">
        <v>0</v>
      </c>
    </row>
    <row r="36" spans="1:15">
      <c r="A36" s="1">
        <v>684440</v>
      </c>
      <c r="B36" s="2">
        <v>45421.7173726852</v>
      </c>
      <c r="C36" s="2">
        <v>45445.8996180556</v>
      </c>
      <c r="D36" s="2">
        <v>45475.8996180556</v>
      </c>
      <c r="E36" s="1" t="s">
        <v>69</v>
      </c>
      <c r="F36" s="1" t="s">
        <v>26</v>
      </c>
      <c r="G36" s="9">
        <v>50</v>
      </c>
      <c r="H36" s="1" t="s">
        <v>27</v>
      </c>
      <c r="I36" s="1" t="s">
        <v>43</v>
      </c>
      <c r="J36" s="4">
        <v>1</v>
      </c>
      <c r="K36" s="4">
        <v>25</v>
      </c>
      <c r="L36" s="3">
        <v>202406</v>
      </c>
      <c r="M36" s="3" t="s">
        <v>29</v>
      </c>
      <c r="N36" s="4">
        <v>25</v>
      </c>
      <c r="O36" s="4">
        <v>0</v>
      </c>
    </row>
    <row r="37" spans="1:15">
      <c r="A37" s="1">
        <v>692733</v>
      </c>
      <c r="B37" s="2">
        <v>45430.9004398148</v>
      </c>
      <c r="C37" s="2">
        <v>45430.7174768519</v>
      </c>
      <c r="D37" s="2">
        <v>45522.9004398148</v>
      </c>
      <c r="E37" s="1" t="s">
        <v>70</v>
      </c>
      <c r="F37" s="1" t="s">
        <v>26</v>
      </c>
      <c r="G37" s="9">
        <v>145</v>
      </c>
      <c r="H37" s="1" t="s">
        <v>27</v>
      </c>
      <c r="I37" s="1" t="s">
        <v>45</v>
      </c>
      <c r="J37" s="4">
        <v>3</v>
      </c>
      <c r="K37" s="4">
        <v>72.5</v>
      </c>
      <c r="L37" s="3">
        <v>202406</v>
      </c>
      <c r="M37" s="3">
        <v>202407</v>
      </c>
      <c r="N37" s="4">
        <v>24.1666666666667</v>
      </c>
      <c r="O37" s="4">
        <v>24.1666666666666</v>
      </c>
    </row>
    <row r="38" spans="1:15">
      <c r="A38" s="1">
        <v>679216</v>
      </c>
      <c r="B38" s="2">
        <v>45415.7632523148</v>
      </c>
      <c r="C38" s="2">
        <v>45413.849837963</v>
      </c>
      <c r="D38" s="2">
        <v>45599.7632523148</v>
      </c>
      <c r="E38" s="1" t="s">
        <v>71</v>
      </c>
      <c r="F38" s="1" t="s">
        <v>26</v>
      </c>
      <c r="G38" s="9">
        <v>280</v>
      </c>
      <c r="H38" s="1" t="s">
        <v>27</v>
      </c>
      <c r="I38" s="1" t="s">
        <v>28</v>
      </c>
      <c r="J38" s="4">
        <v>6</v>
      </c>
      <c r="K38" s="4">
        <v>140</v>
      </c>
      <c r="L38" s="3">
        <v>202406</v>
      </c>
      <c r="M38" s="3" t="s">
        <v>67</v>
      </c>
      <c r="N38" s="4">
        <v>23.3333333333333</v>
      </c>
      <c r="O38" s="4">
        <v>93.3333333333337</v>
      </c>
    </row>
    <row r="39" spans="1:15">
      <c r="A39" s="1">
        <v>696103</v>
      </c>
      <c r="B39" s="2">
        <v>45433.9725</v>
      </c>
      <c r="C39" s="2">
        <v>45238</v>
      </c>
      <c r="D39" s="2">
        <v>45525.9725</v>
      </c>
      <c r="E39" s="1" t="s">
        <v>72</v>
      </c>
      <c r="F39" s="1" t="s">
        <v>26</v>
      </c>
      <c r="G39" s="9">
        <v>145</v>
      </c>
      <c r="H39" s="1" t="s">
        <v>27</v>
      </c>
      <c r="I39" s="1" t="s">
        <v>45</v>
      </c>
      <c r="J39" s="4">
        <v>3</v>
      </c>
      <c r="K39" s="4">
        <v>72.5</v>
      </c>
      <c r="L39" s="3">
        <v>202406</v>
      </c>
      <c r="M39" s="3">
        <v>202407</v>
      </c>
      <c r="N39" s="4">
        <v>24.1666666666667</v>
      </c>
      <c r="O39" s="4">
        <v>24.1666666666666</v>
      </c>
    </row>
    <row r="40" spans="1:15">
      <c r="A40" s="8">
        <v>721418</v>
      </c>
      <c r="B40" s="2">
        <v>45464.900787037</v>
      </c>
      <c r="C40" s="2">
        <v>45467.8184027778</v>
      </c>
      <c r="D40" s="2">
        <v>45497.8184027778</v>
      </c>
      <c r="E40" s="1" t="s">
        <v>73</v>
      </c>
      <c r="F40" s="1" t="s">
        <v>26</v>
      </c>
      <c r="G40" s="9">
        <v>50</v>
      </c>
      <c r="H40" s="1" t="s">
        <v>27</v>
      </c>
      <c r="I40" s="1" t="s">
        <v>43</v>
      </c>
      <c r="J40" s="4">
        <v>1</v>
      </c>
      <c r="K40" s="4">
        <v>25</v>
      </c>
      <c r="L40" s="3">
        <v>202406</v>
      </c>
      <c r="M40" s="3" t="s">
        <v>29</v>
      </c>
      <c r="N40" s="4">
        <v>25</v>
      </c>
      <c r="O40" s="4">
        <v>0</v>
      </c>
    </row>
    <row r="41" spans="1:15">
      <c r="A41" s="8">
        <v>715671</v>
      </c>
      <c r="B41" s="2">
        <v>45458.8994328704</v>
      </c>
      <c r="C41" s="2">
        <v>45450.9764351852</v>
      </c>
      <c r="D41" s="2">
        <v>45488.8994328704</v>
      </c>
      <c r="E41" s="1" t="s">
        <v>74</v>
      </c>
      <c r="F41" s="1" t="s">
        <v>26</v>
      </c>
      <c r="G41" s="9">
        <v>50</v>
      </c>
      <c r="H41" s="1" t="s">
        <v>27</v>
      </c>
      <c r="I41" s="1" t="s">
        <v>43</v>
      </c>
      <c r="J41" s="4">
        <v>1</v>
      </c>
      <c r="K41" s="4">
        <v>25</v>
      </c>
      <c r="L41" s="3">
        <v>202406</v>
      </c>
      <c r="M41" s="3" t="s">
        <v>29</v>
      </c>
      <c r="N41" s="4">
        <v>25</v>
      </c>
      <c r="O41" s="4">
        <v>0</v>
      </c>
    </row>
    <row r="42" spans="1:15">
      <c r="A42" s="8">
        <v>714719</v>
      </c>
      <c r="B42" s="2">
        <v>45457.8454861111</v>
      </c>
      <c r="C42" s="2">
        <v>45457.7994675926</v>
      </c>
      <c r="D42" s="2">
        <v>45487.8454861111</v>
      </c>
      <c r="E42" s="1" t="s">
        <v>75</v>
      </c>
      <c r="F42" s="1" t="s">
        <v>26</v>
      </c>
      <c r="G42" s="9">
        <v>50</v>
      </c>
      <c r="H42" s="1" t="s">
        <v>27</v>
      </c>
      <c r="I42" s="1" t="s">
        <v>43</v>
      </c>
      <c r="J42" s="4">
        <v>1</v>
      </c>
      <c r="K42" s="4">
        <v>25</v>
      </c>
      <c r="L42" s="3">
        <v>202406</v>
      </c>
      <c r="M42" s="3" t="s">
        <v>29</v>
      </c>
      <c r="N42" s="4">
        <v>25</v>
      </c>
      <c r="O42" s="4">
        <v>0</v>
      </c>
    </row>
    <row r="43" spans="1:15">
      <c r="A43" s="8">
        <v>716648</v>
      </c>
      <c r="B43" s="2">
        <v>45459.8910300926</v>
      </c>
      <c r="C43" s="2">
        <v>45459.8862037037</v>
      </c>
      <c r="D43" s="2">
        <v>45489.8910300926</v>
      </c>
      <c r="E43" s="1" t="s">
        <v>76</v>
      </c>
      <c r="F43" s="1" t="s">
        <v>26</v>
      </c>
      <c r="G43" s="9">
        <v>50</v>
      </c>
      <c r="H43" s="1" t="s">
        <v>27</v>
      </c>
      <c r="I43" s="1" t="s">
        <v>43</v>
      </c>
      <c r="J43" s="4">
        <v>1</v>
      </c>
      <c r="K43" s="4">
        <v>25</v>
      </c>
      <c r="L43" s="3">
        <v>202406</v>
      </c>
      <c r="M43" s="3" t="s">
        <v>29</v>
      </c>
      <c r="N43" s="4">
        <v>25</v>
      </c>
      <c r="O43" s="4">
        <v>0</v>
      </c>
    </row>
    <row r="44" spans="1:15">
      <c r="A44" s="8">
        <v>727341</v>
      </c>
      <c r="B44" s="2">
        <v>45471.9104398148</v>
      </c>
      <c r="C44" s="2">
        <v>45409.9190625</v>
      </c>
      <c r="D44" s="2">
        <v>45501.9104398148</v>
      </c>
      <c r="E44" s="1" t="s">
        <v>77</v>
      </c>
      <c r="F44" s="1" t="s">
        <v>26</v>
      </c>
      <c r="G44" s="9">
        <v>50</v>
      </c>
      <c r="H44" s="1" t="s">
        <v>27</v>
      </c>
      <c r="I44" s="1" t="s">
        <v>43</v>
      </c>
      <c r="J44" s="4">
        <v>1</v>
      </c>
      <c r="K44" s="4">
        <v>25</v>
      </c>
      <c r="L44" s="3">
        <v>202406</v>
      </c>
      <c r="M44" s="3" t="s">
        <v>29</v>
      </c>
      <c r="N44" s="4">
        <v>25</v>
      </c>
      <c r="O44" s="4">
        <v>0</v>
      </c>
    </row>
    <row r="45" spans="1:15">
      <c r="A45" s="8">
        <v>723066</v>
      </c>
      <c r="B45" s="2">
        <v>45466.883599537</v>
      </c>
      <c r="C45" s="2">
        <v>45466.8817361111</v>
      </c>
      <c r="D45" s="2">
        <v>45496.883599537</v>
      </c>
      <c r="E45" s="1" t="s">
        <v>78</v>
      </c>
      <c r="F45" s="1" t="s">
        <v>26</v>
      </c>
      <c r="G45" s="9">
        <v>50</v>
      </c>
      <c r="H45" s="1" t="s">
        <v>27</v>
      </c>
      <c r="I45" s="1" t="s">
        <v>43</v>
      </c>
      <c r="J45" s="4">
        <v>1</v>
      </c>
      <c r="K45" s="4">
        <v>25</v>
      </c>
      <c r="L45" s="3">
        <v>202406</v>
      </c>
      <c r="M45" s="3" t="s">
        <v>29</v>
      </c>
      <c r="N45" s="4">
        <v>25</v>
      </c>
      <c r="O45" s="4">
        <v>0</v>
      </c>
    </row>
    <row r="46" spans="1:15">
      <c r="A46" s="8">
        <v>720461</v>
      </c>
      <c r="B46" s="2">
        <v>45463.8459027778</v>
      </c>
      <c r="C46" s="2">
        <v>45463.8333333333</v>
      </c>
      <c r="D46" s="2">
        <v>45493.8459027778</v>
      </c>
      <c r="E46" s="1" t="s">
        <v>79</v>
      </c>
      <c r="F46" s="1" t="s">
        <v>26</v>
      </c>
      <c r="G46" s="9">
        <v>50</v>
      </c>
      <c r="H46" s="1" t="s">
        <v>27</v>
      </c>
      <c r="I46" s="1" t="s">
        <v>43</v>
      </c>
      <c r="J46" s="4">
        <v>1</v>
      </c>
      <c r="K46" s="4">
        <v>25</v>
      </c>
      <c r="L46" s="3">
        <v>202406</v>
      </c>
      <c r="M46" s="3" t="s">
        <v>29</v>
      </c>
      <c r="N46" s="4">
        <v>25</v>
      </c>
      <c r="O46" s="4">
        <v>0</v>
      </c>
    </row>
    <row r="47" spans="1:15">
      <c r="A47" s="8">
        <v>725140</v>
      </c>
      <c r="B47" s="2">
        <v>45469.505787037</v>
      </c>
      <c r="C47" s="2">
        <v>45469.5044097222</v>
      </c>
      <c r="D47" s="2">
        <v>45499.505787037</v>
      </c>
      <c r="E47" s="1" t="s">
        <v>80</v>
      </c>
      <c r="F47" s="1" t="s">
        <v>26</v>
      </c>
      <c r="G47" s="9">
        <v>50</v>
      </c>
      <c r="H47" s="1" t="s">
        <v>27</v>
      </c>
      <c r="I47" s="1" t="s">
        <v>43</v>
      </c>
      <c r="J47" s="4">
        <v>1</v>
      </c>
      <c r="K47" s="4">
        <v>25</v>
      </c>
      <c r="L47" s="3">
        <v>202406</v>
      </c>
      <c r="M47" s="3" t="s">
        <v>29</v>
      </c>
      <c r="N47" s="4">
        <v>25</v>
      </c>
      <c r="O47" s="4">
        <v>0</v>
      </c>
    </row>
    <row r="48" spans="1:15">
      <c r="A48" s="8">
        <v>717933</v>
      </c>
      <c r="B48" s="2">
        <v>45461.003912037</v>
      </c>
      <c r="C48" s="2">
        <v>45460.9460416667</v>
      </c>
      <c r="D48" s="2">
        <v>45491.003912037</v>
      </c>
      <c r="E48" s="1" t="s">
        <v>81</v>
      </c>
      <c r="F48" s="1" t="s">
        <v>26</v>
      </c>
      <c r="G48" s="9">
        <v>50</v>
      </c>
      <c r="H48" s="1" t="s">
        <v>27</v>
      </c>
      <c r="I48" s="1" t="s">
        <v>43</v>
      </c>
      <c r="J48" s="4">
        <v>1</v>
      </c>
      <c r="K48" s="4">
        <v>25</v>
      </c>
      <c r="L48" s="3">
        <v>202406</v>
      </c>
      <c r="M48" s="3" t="s">
        <v>29</v>
      </c>
      <c r="N48" s="4">
        <v>25</v>
      </c>
      <c r="O48" s="4">
        <v>0</v>
      </c>
    </row>
    <row r="49" spans="1:15">
      <c r="A49" s="8">
        <v>716658</v>
      </c>
      <c r="B49" s="2">
        <v>45459.8934143518</v>
      </c>
      <c r="C49" s="2">
        <v>45318.4805324074</v>
      </c>
      <c r="D49" s="2">
        <v>45489.8934143518</v>
      </c>
      <c r="E49" s="1" t="s">
        <v>82</v>
      </c>
      <c r="F49" s="1" t="s">
        <v>26</v>
      </c>
      <c r="G49" s="9">
        <v>50</v>
      </c>
      <c r="H49" s="1" t="s">
        <v>27</v>
      </c>
      <c r="I49" s="1" t="s">
        <v>43</v>
      </c>
      <c r="J49" s="4">
        <v>1</v>
      </c>
      <c r="K49" s="4">
        <v>25</v>
      </c>
      <c r="L49" s="3">
        <v>202406</v>
      </c>
      <c r="M49" s="3" t="s">
        <v>29</v>
      </c>
      <c r="N49" s="4">
        <v>25</v>
      </c>
      <c r="O49" s="4">
        <v>0</v>
      </c>
    </row>
    <row r="50" spans="1:15">
      <c r="A50" s="8">
        <v>707680</v>
      </c>
      <c r="B50" s="2">
        <v>45447.8051273148</v>
      </c>
      <c r="C50" s="2">
        <v>45447.5674305556</v>
      </c>
      <c r="D50" s="2">
        <v>45477.8051273148</v>
      </c>
      <c r="E50" s="1" t="s">
        <v>83</v>
      </c>
      <c r="F50" s="1" t="s">
        <v>26</v>
      </c>
      <c r="G50" s="9">
        <v>50</v>
      </c>
      <c r="H50" s="1" t="s">
        <v>27</v>
      </c>
      <c r="I50" s="1" t="s">
        <v>43</v>
      </c>
      <c r="J50" s="4">
        <v>1</v>
      </c>
      <c r="K50" s="4">
        <v>25</v>
      </c>
      <c r="L50" s="3">
        <v>202406</v>
      </c>
      <c r="M50" s="3" t="s">
        <v>29</v>
      </c>
      <c r="N50" s="4">
        <v>25</v>
      </c>
      <c r="O50" s="4">
        <v>0</v>
      </c>
    </row>
    <row r="51" spans="1:15">
      <c r="A51" s="8">
        <v>707968</v>
      </c>
      <c r="B51" s="2">
        <v>45447.9524074074</v>
      </c>
      <c r="C51" s="2">
        <v>45238</v>
      </c>
      <c r="D51" s="2">
        <v>45477.9524074074</v>
      </c>
      <c r="E51" s="1" t="s">
        <v>84</v>
      </c>
      <c r="F51" s="1" t="s">
        <v>26</v>
      </c>
      <c r="G51" s="9">
        <v>50</v>
      </c>
      <c r="H51" s="1" t="s">
        <v>27</v>
      </c>
      <c r="I51" s="1" t="s">
        <v>43</v>
      </c>
      <c r="J51" s="4">
        <v>1</v>
      </c>
      <c r="K51" s="4">
        <v>25</v>
      </c>
      <c r="L51" s="3">
        <v>202406</v>
      </c>
      <c r="M51" s="3" t="s">
        <v>29</v>
      </c>
      <c r="N51" s="4">
        <v>25</v>
      </c>
      <c r="O51" s="4">
        <v>0</v>
      </c>
    </row>
    <row r="52" spans="1:15">
      <c r="A52" s="8">
        <v>707554</v>
      </c>
      <c r="B52" s="2">
        <v>45447.7260300926</v>
      </c>
      <c r="C52" s="2">
        <v>45447.7121759259</v>
      </c>
      <c r="D52" s="2">
        <v>45477.7260300926</v>
      </c>
      <c r="E52" s="1" t="s">
        <v>85</v>
      </c>
      <c r="F52" s="1" t="s">
        <v>26</v>
      </c>
      <c r="G52" s="9">
        <v>50</v>
      </c>
      <c r="H52" s="1" t="s">
        <v>27</v>
      </c>
      <c r="I52" s="1" t="s">
        <v>43</v>
      </c>
      <c r="J52" s="4">
        <v>1</v>
      </c>
      <c r="K52" s="4">
        <v>25</v>
      </c>
      <c r="L52" s="3">
        <v>202406</v>
      </c>
      <c r="M52" s="3" t="s">
        <v>29</v>
      </c>
      <c r="N52" s="4">
        <v>25</v>
      </c>
      <c r="O52" s="4">
        <v>0</v>
      </c>
    </row>
    <row r="53" spans="1:15">
      <c r="A53" s="8">
        <v>728801</v>
      </c>
      <c r="B53" s="2">
        <v>45473.5693402778</v>
      </c>
      <c r="C53" s="2">
        <v>45478.4740509259</v>
      </c>
      <c r="D53" s="2">
        <v>45509.4740509259</v>
      </c>
      <c r="E53" s="1" t="s">
        <v>56</v>
      </c>
      <c r="F53" s="1" t="s">
        <v>26</v>
      </c>
      <c r="G53" s="9">
        <v>50</v>
      </c>
      <c r="H53" s="1" t="s">
        <v>27</v>
      </c>
      <c r="I53" s="1" t="s">
        <v>43</v>
      </c>
      <c r="J53" s="4">
        <v>1</v>
      </c>
      <c r="K53" s="4">
        <v>25</v>
      </c>
      <c r="L53" s="3" t="s">
        <v>29</v>
      </c>
      <c r="M53" s="3">
        <v>202407</v>
      </c>
      <c r="N53" s="4">
        <v>0</v>
      </c>
      <c r="O53" s="4">
        <v>25</v>
      </c>
    </row>
    <row r="54" spans="1:15">
      <c r="A54" s="8">
        <v>710265</v>
      </c>
      <c r="B54" s="2">
        <v>45450.9909837963</v>
      </c>
      <c r="C54" s="2">
        <v>45403.7971643519</v>
      </c>
      <c r="D54" s="2">
        <v>45480.9909837963</v>
      </c>
      <c r="E54" s="1" t="s">
        <v>86</v>
      </c>
      <c r="F54" s="1" t="s">
        <v>26</v>
      </c>
      <c r="G54" s="9">
        <v>50</v>
      </c>
      <c r="H54" s="1" t="s">
        <v>27</v>
      </c>
      <c r="I54" s="1" t="s">
        <v>43</v>
      </c>
      <c r="J54" s="4">
        <v>1</v>
      </c>
      <c r="K54" s="4">
        <v>25</v>
      </c>
      <c r="L54" s="3">
        <v>202406</v>
      </c>
      <c r="M54" s="3" t="s">
        <v>29</v>
      </c>
      <c r="N54" s="4">
        <v>25</v>
      </c>
      <c r="O54" s="4">
        <v>0</v>
      </c>
    </row>
    <row r="55" spans="1:15">
      <c r="A55" s="8">
        <v>712670</v>
      </c>
      <c r="B55" s="2">
        <v>45454.9315740741</v>
      </c>
      <c r="C55" s="2">
        <v>45448.9891550926</v>
      </c>
      <c r="D55" s="2">
        <v>45484.9315740741</v>
      </c>
      <c r="E55" s="1" t="s">
        <v>87</v>
      </c>
      <c r="F55" s="1" t="s">
        <v>26</v>
      </c>
      <c r="G55" s="9">
        <v>50</v>
      </c>
      <c r="H55" s="1" t="s">
        <v>27</v>
      </c>
      <c r="I55" s="1" t="s">
        <v>43</v>
      </c>
      <c r="J55" s="4">
        <v>1</v>
      </c>
      <c r="K55" s="4">
        <v>25</v>
      </c>
      <c r="L55" s="3">
        <v>202406</v>
      </c>
      <c r="M55" s="3" t="s">
        <v>29</v>
      </c>
      <c r="N55" s="4">
        <v>25</v>
      </c>
      <c r="O55" s="4">
        <v>0</v>
      </c>
    </row>
    <row r="56" spans="1:15">
      <c r="A56" s="8">
        <v>706381</v>
      </c>
      <c r="B56" s="2">
        <v>45445.957650463</v>
      </c>
      <c r="C56" s="2">
        <v>45424.9051851852</v>
      </c>
      <c r="D56" s="2">
        <v>45475.957650463</v>
      </c>
      <c r="E56" s="1" t="s">
        <v>88</v>
      </c>
      <c r="F56" s="1" t="s">
        <v>26</v>
      </c>
      <c r="G56" s="9">
        <v>50</v>
      </c>
      <c r="H56" s="1" t="s">
        <v>27</v>
      </c>
      <c r="I56" s="1" t="s">
        <v>43</v>
      </c>
      <c r="J56" s="4">
        <v>1</v>
      </c>
      <c r="K56" s="4">
        <v>25</v>
      </c>
      <c r="L56" s="3">
        <v>202406</v>
      </c>
      <c r="M56" s="3" t="s">
        <v>29</v>
      </c>
      <c r="N56" s="4">
        <v>25</v>
      </c>
      <c r="O56" s="4">
        <v>0</v>
      </c>
    </row>
    <row r="57" spans="1:15">
      <c r="A57" s="8">
        <v>728266</v>
      </c>
      <c r="B57" s="2">
        <v>45472.9064467593</v>
      </c>
      <c r="C57" s="2">
        <v>45238</v>
      </c>
      <c r="D57" s="2">
        <v>45502.9064467593</v>
      </c>
      <c r="E57" s="1" t="s">
        <v>89</v>
      </c>
      <c r="F57" s="1" t="s">
        <v>26</v>
      </c>
      <c r="G57" s="9">
        <v>50</v>
      </c>
      <c r="H57" s="1" t="s">
        <v>27</v>
      </c>
      <c r="I57" s="1" t="s">
        <v>43</v>
      </c>
      <c r="J57" s="4">
        <v>1</v>
      </c>
      <c r="K57" s="4">
        <v>25</v>
      </c>
      <c r="L57" s="3">
        <v>202406</v>
      </c>
      <c r="M57" s="3" t="s">
        <v>29</v>
      </c>
      <c r="N57" s="4">
        <v>25</v>
      </c>
      <c r="O57" s="4">
        <v>0</v>
      </c>
    </row>
    <row r="58" spans="1:15">
      <c r="A58" s="8">
        <v>716639</v>
      </c>
      <c r="B58" s="2">
        <v>45459.886400463</v>
      </c>
      <c r="C58" s="2">
        <v>45459.8845601852</v>
      </c>
      <c r="D58" s="2">
        <v>45489.886400463</v>
      </c>
      <c r="E58" s="1" t="s">
        <v>90</v>
      </c>
      <c r="F58" s="1" t="s">
        <v>26</v>
      </c>
      <c r="G58" s="9">
        <v>50</v>
      </c>
      <c r="H58" s="1" t="s">
        <v>27</v>
      </c>
      <c r="I58" s="1" t="s">
        <v>43</v>
      </c>
      <c r="J58" s="4">
        <v>1</v>
      </c>
      <c r="K58" s="4">
        <v>25</v>
      </c>
      <c r="L58" s="3">
        <v>202406</v>
      </c>
      <c r="M58" s="3" t="s">
        <v>29</v>
      </c>
      <c r="N58" s="4">
        <v>25</v>
      </c>
      <c r="O58" s="4">
        <v>0</v>
      </c>
    </row>
    <row r="59" spans="1:15">
      <c r="A59" s="8">
        <v>714530</v>
      </c>
      <c r="B59" s="2">
        <v>45457.6781481481</v>
      </c>
      <c r="C59" s="2">
        <v>45457.7558680556</v>
      </c>
      <c r="D59" s="2">
        <v>45487.7558680556</v>
      </c>
      <c r="E59" s="1" t="s">
        <v>91</v>
      </c>
      <c r="F59" s="1" t="s">
        <v>26</v>
      </c>
      <c r="G59" s="9">
        <v>50</v>
      </c>
      <c r="H59" s="1" t="s">
        <v>27</v>
      </c>
      <c r="I59" s="1" t="s">
        <v>43</v>
      </c>
      <c r="J59" s="4">
        <v>1</v>
      </c>
      <c r="K59" s="4">
        <v>25</v>
      </c>
      <c r="L59" s="3">
        <v>202406</v>
      </c>
      <c r="M59" s="3" t="s">
        <v>29</v>
      </c>
      <c r="N59" s="4">
        <v>25</v>
      </c>
      <c r="O59" s="4">
        <v>0</v>
      </c>
    </row>
    <row r="60" spans="1:15">
      <c r="A60" s="8">
        <v>724468</v>
      </c>
      <c r="B60" s="2">
        <v>45468.6576157407</v>
      </c>
      <c r="C60" s="2">
        <v>45471.012962963</v>
      </c>
      <c r="D60" s="2">
        <v>45501.012962963</v>
      </c>
      <c r="E60" s="1" t="s">
        <v>92</v>
      </c>
      <c r="F60" s="1" t="s">
        <v>26</v>
      </c>
      <c r="G60" s="9">
        <v>50</v>
      </c>
      <c r="H60" s="1" t="s">
        <v>27</v>
      </c>
      <c r="I60" s="1" t="s">
        <v>43</v>
      </c>
      <c r="J60" s="4">
        <v>1</v>
      </c>
      <c r="K60" s="4">
        <v>25</v>
      </c>
      <c r="L60" s="3">
        <v>202406</v>
      </c>
      <c r="M60" s="3" t="s">
        <v>29</v>
      </c>
      <c r="N60" s="4">
        <v>25</v>
      </c>
      <c r="O60" s="4">
        <v>0</v>
      </c>
    </row>
    <row r="61" spans="1:15">
      <c r="A61" s="8">
        <v>706368</v>
      </c>
      <c r="B61" s="2">
        <v>45445.9445023148</v>
      </c>
      <c r="C61" s="2">
        <v>45446.8164467593</v>
      </c>
      <c r="D61" s="2">
        <v>45476.8164467593</v>
      </c>
      <c r="E61" s="1" t="s">
        <v>93</v>
      </c>
      <c r="F61" s="1" t="s">
        <v>26</v>
      </c>
      <c r="G61" s="9">
        <v>50</v>
      </c>
      <c r="H61" s="1" t="s">
        <v>27</v>
      </c>
      <c r="I61" s="1" t="s">
        <v>43</v>
      </c>
      <c r="J61" s="4">
        <v>1</v>
      </c>
      <c r="K61" s="4">
        <v>25</v>
      </c>
      <c r="L61" s="3">
        <v>202406</v>
      </c>
      <c r="M61" s="3" t="s">
        <v>29</v>
      </c>
      <c r="N61" s="4">
        <v>25</v>
      </c>
      <c r="O61" s="4">
        <v>0</v>
      </c>
    </row>
    <row r="62" spans="1:15">
      <c r="A62" s="8">
        <v>721159</v>
      </c>
      <c r="B62" s="2">
        <v>45464.7571064815</v>
      </c>
      <c r="C62" s="2">
        <v>45463.9590393519</v>
      </c>
      <c r="D62" s="2">
        <v>45494.7571064815</v>
      </c>
      <c r="E62" s="1" t="s">
        <v>94</v>
      </c>
      <c r="F62" s="1" t="s">
        <v>26</v>
      </c>
      <c r="G62" s="9">
        <v>50</v>
      </c>
      <c r="H62" s="1" t="s">
        <v>27</v>
      </c>
      <c r="I62" s="1" t="s">
        <v>43</v>
      </c>
      <c r="J62" s="4">
        <v>1</v>
      </c>
      <c r="K62" s="4">
        <v>25</v>
      </c>
      <c r="L62" s="3">
        <v>202406</v>
      </c>
      <c r="M62" s="3" t="s">
        <v>29</v>
      </c>
      <c r="N62" s="4">
        <v>25</v>
      </c>
      <c r="O62" s="4">
        <v>0</v>
      </c>
    </row>
    <row r="63" spans="1:15">
      <c r="A63" s="8">
        <v>725830</v>
      </c>
      <c r="B63" s="2">
        <v>45470.0077083333</v>
      </c>
      <c r="C63" s="2">
        <v>45469.861875</v>
      </c>
      <c r="D63" s="2">
        <v>45500.0077083333</v>
      </c>
      <c r="E63" s="1" t="s">
        <v>95</v>
      </c>
      <c r="F63" s="1" t="s">
        <v>26</v>
      </c>
      <c r="G63" s="9">
        <v>50</v>
      </c>
      <c r="H63" s="1" t="s">
        <v>27</v>
      </c>
      <c r="I63" s="1" t="s">
        <v>43</v>
      </c>
      <c r="J63" s="4">
        <v>1</v>
      </c>
      <c r="K63" s="4">
        <v>25</v>
      </c>
      <c r="L63" s="3">
        <v>202406</v>
      </c>
      <c r="M63" s="3" t="s">
        <v>29</v>
      </c>
      <c r="N63" s="4">
        <v>25</v>
      </c>
      <c r="O63" s="4">
        <v>0</v>
      </c>
    </row>
    <row r="64" spans="1:15">
      <c r="A64" s="8">
        <v>719808</v>
      </c>
      <c r="B64" s="2">
        <v>45462.9470717593</v>
      </c>
      <c r="C64" s="2">
        <v>45462.9694444444</v>
      </c>
      <c r="D64" s="2">
        <v>45492.9694444444</v>
      </c>
      <c r="E64" s="1" t="s">
        <v>96</v>
      </c>
      <c r="F64" s="1" t="s">
        <v>26</v>
      </c>
      <c r="G64" s="9">
        <v>50</v>
      </c>
      <c r="H64" s="1" t="s">
        <v>27</v>
      </c>
      <c r="I64" s="1" t="s">
        <v>43</v>
      </c>
      <c r="J64" s="4">
        <v>1</v>
      </c>
      <c r="K64" s="4">
        <v>25</v>
      </c>
      <c r="L64" s="3">
        <v>202406</v>
      </c>
      <c r="M64" s="3" t="s">
        <v>29</v>
      </c>
      <c r="N64" s="4">
        <v>25</v>
      </c>
      <c r="O64" s="4">
        <v>0</v>
      </c>
    </row>
    <row r="65" spans="1:15">
      <c r="A65" s="8">
        <v>715278</v>
      </c>
      <c r="B65" s="2">
        <v>45458.6609606482</v>
      </c>
      <c r="C65" s="2">
        <v>45458.8946064815</v>
      </c>
      <c r="D65" s="2">
        <v>45488.8946064815</v>
      </c>
      <c r="E65" s="1" t="s">
        <v>97</v>
      </c>
      <c r="F65" s="1" t="s">
        <v>26</v>
      </c>
      <c r="G65" s="9">
        <v>50</v>
      </c>
      <c r="H65" s="1" t="s">
        <v>27</v>
      </c>
      <c r="I65" s="1" t="s">
        <v>43</v>
      </c>
      <c r="J65" s="4">
        <v>1</v>
      </c>
      <c r="K65" s="4">
        <v>25</v>
      </c>
      <c r="L65" s="3">
        <v>202406</v>
      </c>
      <c r="M65" s="3" t="s">
        <v>29</v>
      </c>
      <c r="N65" s="4">
        <v>25</v>
      </c>
      <c r="O65" s="4">
        <v>0</v>
      </c>
    </row>
    <row r="66" spans="1:15">
      <c r="A66" s="8">
        <v>714535</v>
      </c>
      <c r="B66" s="2">
        <v>45457.6881944444</v>
      </c>
      <c r="C66" s="2">
        <v>45457.6865509259</v>
      </c>
      <c r="D66" s="2">
        <v>45487.6881944444</v>
      </c>
      <c r="E66" s="1" t="s">
        <v>98</v>
      </c>
      <c r="F66" s="1" t="s">
        <v>26</v>
      </c>
      <c r="G66" s="9">
        <v>50</v>
      </c>
      <c r="H66" s="1" t="s">
        <v>27</v>
      </c>
      <c r="I66" s="1" t="s">
        <v>43</v>
      </c>
      <c r="J66" s="4">
        <v>1</v>
      </c>
      <c r="K66" s="4">
        <v>25</v>
      </c>
      <c r="L66" s="3">
        <v>202406</v>
      </c>
      <c r="M66" s="3" t="s">
        <v>29</v>
      </c>
      <c r="N66" s="4">
        <v>25</v>
      </c>
      <c r="O66" s="4">
        <v>0</v>
      </c>
    </row>
    <row r="67" spans="1:15">
      <c r="A67" s="8">
        <v>724722</v>
      </c>
      <c r="B67" s="2">
        <v>45468.860787037</v>
      </c>
      <c r="C67" s="2">
        <v>45470.7307523148</v>
      </c>
      <c r="D67" s="2">
        <v>45500.7307523148</v>
      </c>
      <c r="E67" s="1" t="s">
        <v>99</v>
      </c>
      <c r="F67" s="1" t="s">
        <v>26</v>
      </c>
      <c r="G67" s="9">
        <v>50</v>
      </c>
      <c r="H67" s="1" t="s">
        <v>27</v>
      </c>
      <c r="I67" s="1" t="s">
        <v>43</v>
      </c>
      <c r="J67" s="4">
        <v>1</v>
      </c>
      <c r="K67" s="4">
        <v>25</v>
      </c>
      <c r="L67" s="3">
        <v>202406</v>
      </c>
      <c r="M67" s="3" t="s">
        <v>29</v>
      </c>
      <c r="N67" s="4">
        <v>25</v>
      </c>
      <c r="O67" s="4">
        <v>0</v>
      </c>
    </row>
    <row r="68" spans="1:15">
      <c r="A68" s="8">
        <v>718954</v>
      </c>
      <c r="B68" s="2">
        <v>45462.0232638889</v>
      </c>
      <c r="C68" s="2">
        <v>45461.8598842593</v>
      </c>
      <c r="D68" s="2">
        <v>45492.0232638889</v>
      </c>
      <c r="E68" s="1" t="s">
        <v>100</v>
      </c>
      <c r="F68" s="1" t="s">
        <v>26</v>
      </c>
      <c r="G68" s="9">
        <v>50</v>
      </c>
      <c r="H68" s="1" t="s">
        <v>27</v>
      </c>
      <c r="I68" s="1" t="s">
        <v>43</v>
      </c>
      <c r="J68" s="4">
        <v>1</v>
      </c>
      <c r="K68" s="4">
        <v>25</v>
      </c>
      <c r="L68" s="3">
        <v>202406</v>
      </c>
      <c r="M68" s="3" t="s">
        <v>29</v>
      </c>
      <c r="N68" s="4">
        <v>25</v>
      </c>
      <c r="O68" s="4">
        <v>0</v>
      </c>
    </row>
    <row r="69" spans="1:15">
      <c r="A69" s="8">
        <v>708120</v>
      </c>
      <c r="B69" s="2">
        <v>45448.3864583333</v>
      </c>
      <c r="C69" s="2">
        <v>45448.3765046296</v>
      </c>
      <c r="D69" s="2">
        <v>45478.3864583333</v>
      </c>
      <c r="E69" s="1" t="s">
        <v>101</v>
      </c>
      <c r="F69" s="1" t="s">
        <v>26</v>
      </c>
      <c r="G69" s="9">
        <v>50</v>
      </c>
      <c r="H69" s="1" t="s">
        <v>27</v>
      </c>
      <c r="I69" s="1" t="s">
        <v>43</v>
      </c>
      <c r="J69" s="4">
        <v>1</v>
      </c>
      <c r="K69" s="4">
        <v>25</v>
      </c>
      <c r="L69" s="3">
        <v>202406</v>
      </c>
      <c r="M69" s="3" t="s">
        <v>29</v>
      </c>
      <c r="N69" s="4">
        <v>25</v>
      </c>
      <c r="O69" s="4">
        <v>0</v>
      </c>
    </row>
    <row r="70" spans="1:15">
      <c r="A70" s="8">
        <v>717624</v>
      </c>
      <c r="B70" s="2">
        <v>45460.8844444444</v>
      </c>
      <c r="C70" s="2">
        <v>45463.7755671296</v>
      </c>
      <c r="D70" s="2">
        <v>45493.7755671296</v>
      </c>
      <c r="E70" s="1" t="s">
        <v>102</v>
      </c>
      <c r="F70" s="1" t="s">
        <v>26</v>
      </c>
      <c r="G70" s="9">
        <v>50</v>
      </c>
      <c r="H70" s="1" t="s">
        <v>27</v>
      </c>
      <c r="I70" s="1" t="s">
        <v>43</v>
      </c>
      <c r="J70" s="4">
        <v>1</v>
      </c>
      <c r="K70" s="4">
        <v>25</v>
      </c>
      <c r="L70" s="3">
        <v>202406</v>
      </c>
      <c r="M70" s="3" t="s">
        <v>29</v>
      </c>
      <c r="N70" s="4">
        <v>25</v>
      </c>
      <c r="O70" s="4">
        <v>0</v>
      </c>
    </row>
    <row r="71" spans="1:15">
      <c r="A71" s="8">
        <v>712223</v>
      </c>
      <c r="B71" s="2">
        <v>45454.5697222222</v>
      </c>
      <c r="C71" s="2">
        <v>45451.9965972222</v>
      </c>
      <c r="D71" s="2">
        <v>45484.5697222222</v>
      </c>
      <c r="E71" s="1" t="s">
        <v>103</v>
      </c>
      <c r="F71" s="1" t="s">
        <v>26</v>
      </c>
      <c r="G71" s="9">
        <v>50</v>
      </c>
      <c r="H71" s="1" t="s">
        <v>27</v>
      </c>
      <c r="I71" s="1" t="s">
        <v>43</v>
      </c>
      <c r="J71" s="4">
        <v>1</v>
      </c>
      <c r="K71" s="4">
        <v>25</v>
      </c>
      <c r="L71" s="3">
        <v>202406</v>
      </c>
      <c r="M71" s="3" t="s">
        <v>29</v>
      </c>
      <c r="N71" s="4">
        <v>25</v>
      </c>
      <c r="O71" s="4">
        <v>0</v>
      </c>
    </row>
    <row r="72" spans="1:15">
      <c r="A72" s="8">
        <v>707448</v>
      </c>
      <c r="B72" s="2">
        <v>45447.5830439815</v>
      </c>
      <c r="C72" s="2">
        <v>45447.4861689815</v>
      </c>
      <c r="D72" s="2">
        <v>45477.5830439815</v>
      </c>
      <c r="E72" s="1" t="s">
        <v>104</v>
      </c>
      <c r="F72" s="1" t="s">
        <v>26</v>
      </c>
      <c r="G72" s="9">
        <v>50</v>
      </c>
      <c r="H72" s="1" t="s">
        <v>27</v>
      </c>
      <c r="I72" s="1" t="s">
        <v>43</v>
      </c>
      <c r="J72" s="4">
        <v>1</v>
      </c>
      <c r="K72" s="4">
        <v>25</v>
      </c>
      <c r="L72" s="3">
        <v>202406</v>
      </c>
      <c r="M72" s="3" t="s">
        <v>29</v>
      </c>
      <c r="N72" s="4">
        <v>25</v>
      </c>
      <c r="O72" s="4">
        <v>0</v>
      </c>
    </row>
    <row r="73" spans="1:15">
      <c r="A73" s="8">
        <v>729490</v>
      </c>
      <c r="B73" s="2">
        <v>45473.9058796296</v>
      </c>
      <c r="C73" s="2">
        <v>45508.6375810185</v>
      </c>
      <c r="D73" s="2">
        <v>45539.6375810185</v>
      </c>
      <c r="E73" s="1" t="s">
        <v>61</v>
      </c>
      <c r="F73" s="1" t="s">
        <v>26</v>
      </c>
      <c r="G73" s="9">
        <v>50</v>
      </c>
      <c r="H73" s="1" t="s">
        <v>27</v>
      </c>
      <c r="I73" s="1" t="s">
        <v>43</v>
      </c>
      <c r="J73" s="4">
        <v>1</v>
      </c>
      <c r="K73" s="4">
        <v>25</v>
      </c>
      <c r="L73" s="3" t="s">
        <v>29</v>
      </c>
      <c r="M73" s="3">
        <v>202408</v>
      </c>
      <c r="N73" s="4">
        <v>0</v>
      </c>
      <c r="O73" s="4">
        <v>25</v>
      </c>
    </row>
    <row r="74" spans="1:15">
      <c r="A74" s="8">
        <v>714490</v>
      </c>
      <c r="B74" s="2">
        <v>45457.640625</v>
      </c>
      <c r="C74" s="2">
        <v>45459.1856944444</v>
      </c>
      <c r="D74" s="2">
        <v>45489.1856944444</v>
      </c>
      <c r="E74" s="1" t="s">
        <v>105</v>
      </c>
      <c r="F74" s="1" t="s">
        <v>26</v>
      </c>
      <c r="G74" s="9">
        <v>50</v>
      </c>
      <c r="H74" s="1" t="s">
        <v>27</v>
      </c>
      <c r="I74" s="1" t="s">
        <v>43</v>
      </c>
      <c r="J74" s="4">
        <v>1</v>
      </c>
      <c r="K74" s="4">
        <v>25</v>
      </c>
      <c r="L74" s="3">
        <v>202406</v>
      </c>
      <c r="M74" s="3" t="s">
        <v>29</v>
      </c>
      <c r="N74" s="4">
        <v>25</v>
      </c>
      <c r="O74" s="4">
        <v>0</v>
      </c>
    </row>
    <row r="75" spans="1:15">
      <c r="A75" s="8">
        <v>717424</v>
      </c>
      <c r="B75" s="2">
        <v>45460.8128125</v>
      </c>
      <c r="C75" s="2">
        <v>45459.6698032407</v>
      </c>
      <c r="D75" s="2">
        <v>45552.8128125</v>
      </c>
      <c r="E75" s="1" t="s">
        <v>106</v>
      </c>
      <c r="F75" s="1" t="s">
        <v>26</v>
      </c>
      <c r="G75" s="9">
        <v>145</v>
      </c>
      <c r="H75" s="1" t="s">
        <v>27</v>
      </c>
      <c r="I75" s="1" t="s">
        <v>45</v>
      </c>
      <c r="J75" s="4">
        <v>3</v>
      </c>
      <c r="K75" s="4">
        <v>72.5</v>
      </c>
      <c r="L75" s="3">
        <v>202406</v>
      </c>
      <c r="M75" s="3" t="s">
        <v>36</v>
      </c>
      <c r="N75" s="4">
        <v>24.1666666666667</v>
      </c>
      <c r="O75" s="4">
        <v>48.3333333333333</v>
      </c>
    </row>
    <row r="76" spans="1:15">
      <c r="A76" s="8">
        <v>708431</v>
      </c>
      <c r="B76" s="2">
        <v>45448.7909953704</v>
      </c>
      <c r="C76" s="2">
        <v>45448.7741666667</v>
      </c>
      <c r="D76" s="2">
        <v>45478.7909953704</v>
      </c>
      <c r="E76" s="1" t="s">
        <v>107</v>
      </c>
      <c r="F76" s="1" t="s">
        <v>26</v>
      </c>
      <c r="G76" s="9">
        <v>50</v>
      </c>
      <c r="H76" s="1" t="s">
        <v>27</v>
      </c>
      <c r="I76" s="1" t="s">
        <v>43</v>
      </c>
      <c r="J76" s="4">
        <v>1</v>
      </c>
      <c r="K76" s="4">
        <v>25</v>
      </c>
      <c r="L76" s="3">
        <v>202406</v>
      </c>
      <c r="M76" s="3" t="s">
        <v>29</v>
      </c>
      <c r="N76" s="4">
        <v>25</v>
      </c>
      <c r="O76" s="4">
        <v>0</v>
      </c>
    </row>
    <row r="77" spans="1:15">
      <c r="A77" s="8">
        <v>715465</v>
      </c>
      <c r="B77" s="2">
        <v>45458.8100231482</v>
      </c>
      <c r="C77" s="2">
        <v>45458.7592361111</v>
      </c>
      <c r="D77" s="2">
        <v>45488.8100231482</v>
      </c>
      <c r="E77" s="1" t="s">
        <v>108</v>
      </c>
      <c r="F77" s="1" t="s">
        <v>26</v>
      </c>
      <c r="G77" s="9">
        <v>50</v>
      </c>
      <c r="H77" s="1" t="s">
        <v>27</v>
      </c>
      <c r="I77" s="1" t="s">
        <v>43</v>
      </c>
      <c r="J77" s="4">
        <v>1</v>
      </c>
      <c r="K77" s="4">
        <v>25</v>
      </c>
      <c r="L77" s="3">
        <v>202406</v>
      </c>
      <c r="M77" s="3" t="s">
        <v>29</v>
      </c>
      <c r="N77" s="4">
        <v>25</v>
      </c>
      <c r="O77" s="4">
        <v>0</v>
      </c>
    </row>
    <row r="78" spans="1:15">
      <c r="A78" s="8">
        <v>713357</v>
      </c>
      <c r="B78" s="2">
        <v>45455.8530439815</v>
      </c>
      <c r="C78" s="2">
        <v>45370.8371759259</v>
      </c>
      <c r="D78" s="2">
        <v>45485.8530439815</v>
      </c>
      <c r="E78" s="1" t="s">
        <v>109</v>
      </c>
      <c r="F78" s="1" t="s">
        <v>26</v>
      </c>
      <c r="G78" s="9">
        <v>50</v>
      </c>
      <c r="H78" s="1" t="s">
        <v>27</v>
      </c>
      <c r="I78" s="1" t="s">
        <v>43</v>
      </c>
      <c r="J78" s="4">
        <v>1</v>
      </c>
      <c r="K78" s="4">
        <v>25</v>
      </c>
      <c r="L78" s="3">
        <v>202406</v>
      </c>
      <c r="M78" s="3" t="s">
        <v>29</v>
      </c>
      <c r="N78" s="4">
        <v>25</v>
      </c>
      <c r="O78" s="4">
        <v>0</v>
      </c>
    </row>
    <row r="79" spans="1:15">
      <c r="A79" s="8">
        <v>719538</v>
      </c>
      <c r="B79" s="2">
        <v>45462.8478125</v>
      </c>
      <c r="C79" s="2">
        <v>45462.8469444444</v>
      </c>
      <c r="D79" s="2">
        <v>45492.8478125</v>
      </c>
      <c r="E79" s="1" t="s">
        <v>110</v>
      </c>
      <c r="F79" s="1" t="s">
        <v>26</v>
      </c>
      <c r="G79" s="9">
        <v>50</v>
      </c>
      <c r="H79" s="1" t="s">
        <v>27</v>
      </c>
      <c r="I79" s="1" t="s">
        <v>43</v>
      </c>
      <c r="J79" s="4">
        <v>1</v>
      </c>
      <c r="K79" s="4">
        <v>25</v>
      </c>
      <c r="L79" s="3">
        <v>202406</v>
      </c>
      <c r="M79" s="3" t="s">
        <v>29</v>
      </c>
      <c r="N79" s="4">
        <v>25</v>
      </c>
      <c r="O79" s="4">
        <v>0</v>
      </c>
    </row>
    <row r="80" spans="1:15">
      <c r="A80" s="8">
        <v>716612</v>
      </c>
      <c r="B80" s="2">
        <v>45459.8760763889</v>
      </c>
      <c r="C80" s="2">
        <v>45459.8475231481</v>
      </c>
      <c r="D80" s="2">
        <v>45642.8760763889</v>
      </c>
      <c r="E80" s="1" t="s">
        <v>111</v>
      </c>
      <c r="F80" s="1" t="s">
        <v>26</v>
      </c>
      <c r="G80" s="9">
        <v>280</v>
      </c>
      <c r="H80" s="1" t="s">
        <v>27</v>
      </c>
      <c r="I80" s="1" t="s">
        <v>28</v>
      </c>
      <c r="J80" s="4">
        <v>6</v>
      </c>
      <c r="K80" s="4">
        <v>140</v>
      </c>
      <c r="L80" s="3">
        <v>202406</v>
      </c>
      <c r="M80" s="3" t="s">
        <v>112</v>
      </c>
      <c r="N80" s="4">
        <v>23.3333333333333</v>
      </c>
      <c r="O80" s="4">
        <v>116.666666666667</v>
      </c>
    </row>
    <row r="81" spans="1:15">
      <c r="A81" s="8">
        <v>722619</v>
      </c>
      <c r="B81" s="2">
        <v>45466.586412037</v>
      </c>
      <c r="C81" s="2">
        <v>45466.5445949074</v>
      </c>
      <c r="D81" s="2">
        <v>45496.586412037</v>
      </c>
      <c r="E81" s="1" t="s">
        <v>113</v>
      </c>
      <c r="F81" s="1" t="s">
        <v>26</v>
      </c>
      <c r="G81" s="9">
        <v>50</v>
      </c>
      <c r="H81" s="1" t="s">
        <v>27</v>
      </c>
      <c r="I81" s="1" t="s">
        <v>43</v>
      </c>
      <c r="J81" s="4">
        <v>1</v>
      </c>
      <c r="K81" s="4">
        <v>25</v>
      </c>
      <c r="L81" s="3">
        <v>202406</v>
      </c>
      <c r="M81" s="3" t="s">
        <v>29</v>
      </c>
      <c r="N81" s="4">
        <v>25</v>
      </c>
      <c r="O81" s="4">
        <v>0</v>
      </c>
    </row>
    <row r="82" spans="1:15">
      <c r="A82" s="8">
        <v>718884</v>
      </c>
      <c r="B82" s="2">
        <v>45461.9734490741</v>
      </c>
      <c r="C82" s="2">
        <v>45444.5979513889</v>
      </c>
      <c r="D82" s="2">
        <v>45491.9734490741</v>
      </c>
      <c r="E82" s="1" t="s">
        <v>114</v>
      </c>
      <c r="F82" s="1" t="s">
        <v>26</v>
      </c>
      <c r="G82" s="9">
        <v>50</v>
      </c>
      <c r="H82" s="1" t="s">
        <v>27</v>
      </c>
      <c r="I82" s="1" t="s">
        <v>43</v>
      </c>
      <c r="J82" s="4">
        <v>1</v>
      </c>
      <c r="K82" s="4">
        <v>25</v>
      </c>
      <c r="L82" s="3">
        <v>202406</v>
      </c>
      <c r="M82" s="3" t="s">
        <v>29</v>
      </c>
      <c r="N82" s="4">
        <v>25</v>
      </c>
      <c r="O82" s="4">
        <v>0</v>
      </c>
    </row>
    <row r="83" spans="1:15">
      <c r="A83" s="8">
        <v>724287</v>
      </c>
      <c r="B83" s="2">
        <v>45468.5203935185</v>
      </c>
      <c r="C83" s="2">
        <v>45468.4373842593</v>
      </c>
      <c r="D83" s="2">
        <v>45498.5203935185</v>
      </c>
      <c r="E83" s="1" t="s">
        <v>115</v>
      </c>
      <c r="F83" s="1" t="s">
        <v>26</v>
      </c>
      <c r="G83" s="9">
        <v>50</v>
      </c>
      <c r="H83" s="1" t="s">
        <v>27</v>
      </c>
      <c r="I83" s="1" t="s">
        <v>43</v>
      </c>
      <c r="J83" s="4">
        <v>1</v>
      </c>
      <c r="K83" s="4">
        <v>25</v>
      </c>
      <c r="L83" s="3">
        <v>202406</v>
      </c>
      <c r="M83" s="3" t="s">
        <v>29</v>
      </c>
      <c r="N83" s="4">
        <v>25</v>
      </c>
      <c r="O83" s="4">
        <v>0</v>
      </c>
    </row>
    <row r="84" spans="1:15">
      <c r="A84" s="8">
        <v>718536</v>
      </c>
      <c r="B84" s="2">
        <v>45461.8216782407</v>
      </c>
      <c r="C84" s="2">
        <v>45464.5325462963</v>
      </c>
      <c r="D84" s="2">
        <v>45494.5325462963</v>
      </c>
      <c r="E84" s="1" t="s">
        <v>116</v>
      </c>
      <c r="F84" s="1" t="s">
        <v>26</v>
      </c>
      <c r="G84" s="9">
        <v>50</v>
      </c>
      <c r="H84" s="1" t="s">
        <v>27</v>
      </c>
      <c r="I84" s="1" t="s">
        <v>43</v>
      </c>
      <c r="J84" s="4">
        <v>1</v>
      </c>
      <c r="K84" s="4">
        <v>25</v>
      </c>
      <c r="L84" s="3">
        <v>202406</v>
      </c>
      <c r="M84" s="3" t="s">
        <v>29</v>
      </c>
      <c r="N84" s="4">
        <v>25</v>
      </c>
      <c r="O84" s="4">
        <v>0</v>
      </c>
    </row>
    <row r="85" spans="1:15">
      <c r="A85" s="8">
        <v>724647</v>
      </c>
      <c r="B85" s="2">
        <v>45468.8246180556</v>
      </c>
      <c r="C85" s="2">
        <v>45238</v>
      </c>
      <c r="D85" s="2">
        <v>45498.8246180556</v>
      </c>
      <c r="E85" s="1" t="s">
        <v>117</v>
      </c>
      <c r="F85" s="1" t="s">
        <v>26</v>
      </c>
      <c r="G85" s="9">
        <v>50</v>
      </c>
      <c r="H85" s="1" t="s">
        <v>27</v>
      </c>
      <c r="I85" s="1" t="s">
        <v>43</v>
      </c>
      <c r="J85" s="4">
        <v>1</v>
      </c>
      <c r="K85" s="4">
        <v>25</v>
      </c>
      <c r="L85" s="3">
        <v>202406</v>
      </c>
      <c r="M85" s="3" t="s">
        <v>29</v>
      </c>
      <c r="N85" s="4">
        <v>25</v>
      </c>
      <c r="O85" s="4">
        <v>0</v>
      </c>
    </row>
    <row r="86" spans="1:15">
      <c r="A86" s="8">
        <v>712691</v>
      </c>
      <c r="B86" s="2">
        <v>45454.9430671296</v>
      </c>
      <c r="C86" s="2">
        <v>45401.8721064815</v>
      </c>
      <c r="D86" s="2">
        <v>45484.9430671296</v>
      </c>
      <c r="E86" s="1" t="s">
        <v>118</v>
      </c>
      <c r="F86" s="1" t="s">
        <v>26</v>
      </c>
      <c r="G86" s="9">
        <v>50</v>
      </c>
      <c r="H86" s="1" t="s">
        <v>27</v>
      </c>
      <c r="I86" s="1" t="s">
        <v>43</v>
      </c>
      <c r="J86" s="4">
        <v>1</v>
      </c>
      <c r="K86" s="4">
        <v>25</v>
      </c>
      <c r="L86" s="3">
        <v>202406</v>
      </c>
      <c r="M86" s="3" t="s">
        <v>29</v>
      </c>
      <c r="N86" s="4">
        <v>25</v>
      </c>
      <c r="O86" s="4">
        <v>0</v>
      </c>
    </row>
    <row r="87" spans="1:15">
      <c r="A87" s="8">
        <v>709678</v>
      </c>
      <c r="B87" s="2">
        <v>45450.3350462963</v>
      </c>
      <c r="C87" s="2">
        <v>45449.4848263889</v>
      </c>
      <c r="D87" s="2">
        <v>45480.3350462963</v>
      </c>
      <c r="E87" s="1" t="s">
        <v>119</v>
      </c>
      <c r="F87" s="1" t="s">
        <v>26</v>
      </c>
      <c r="G87" s="9">
        <v>50</v>
      </c>
      <c r="H87" s="1" t="s">
        <v>27</v>
      </c>
      <c r="I87" s="1" t="s">
        <v>43</v>
      </c>
      <c r="J87" s="4">
        <v>1</v>
      </c>
      <c r="K87" s="4">
        <v>25</v>
      </c>
      <c r="L87" s="3">
        <v>202406</v>
      </c>
      <c r="M87" s="3" t="s">
        <v>29</v>
      </c>
      <c r="N87" s="4">
        <v>25</v>
      </c>
      <c r="O87" s="4">
        <v>0</v>
      </c>
    </row>
    <row r="88" spans="1:15">
      <c r="A88" s="8">
        <v>711239</v>
      </c>
      <c r="B88" s="2">
        <v>45452.9509375</v>
      </c>
      <c r="C88" s="2">
        <v>45455.9051273148</v>
      </c>
      <c r="D88" s="2">
        <v>45485.9051273148</v>
      </c>
      <c r="E88" s="1" t="s">
        <v>120</v>
      </c>
      <c r="F88" s="1" t="s">
        <v>26</v>
      </c>
      <c r="G88" s="9">
        <v>50</v>
      </c>
      <c r="H88" s="1" t="s">
        <v>27</v>
      </c>
      <c r="I88" s="1" t="s">
        <v>43</v>
      </c>
      <c r="J88" s="4">
        <v>1</v>
      </c>
      <c r="K88" s="4">
        <v>25</v>
      </c>
      <c r="L88" s="3">
        <v>202406</v>
      </c>
      <c r="M88" s="3" t="s">
        <v>29</v>
      </c>
      <c r="N88" s="4">
        <v>25</v>
      </c>
      <c r="O88" s="4">
        <v>0</v>
      </c>
    </row>
    <row r="89" spans="1:15">
      <c r="A89" s="8">
        <v>708204</v>
      </c>
      <c r="B89" s="2">
        <v>45448.5347222222</v>
      </c>
      <c r="C89" s="2">
        <v>45448.8158449074</v>
      </c>
      <c r="D89" s="2">
        <v>45478.8158449074</v>
      </c>
      <c r="E89" s="1" t="s">
        <v>121</v>
      </c>
      <c r="F89" s="1" t="s">
        <v>26</v>
      </c>
      <c r="G89" s="9">
        <v>50</v>
      </c>
      <c r="H89" s="1" t="s">
        <v>27</v>
      </c>
      <c r="I89" s="1" t="s">
        <v>43</v>
      </c>
      <c r="J89" s="4">
        <v>1</v>
      </c>
      <c r="K89" s="4">
        <v>25</v>
      </c>
      <c r="L89" s="3">
        <v>202406</v>
      </c>
      <c r="M89" s="3" t="s">
        <v>29</v>
      </c>
      <c r="N89" s="4">
        <v>25</v>
      </c>
      <c r="O89" s="4">
        <v>0</v>
      </c>
    </row>
    <row r="90" spans="1:15">
      <c r="A90" s="8">
        <v>710198</v>
      </c>
      <c r="B90" s="2">
        <v>45450.9433101852</v>
      </c>
      <c r="C90" s="2">
        <v>45461.9455787037</v>
      </c>
      <c r="D90" s="2">
        <v>45491.9455787037</v>
      </c>
      <c r="E90" s="1" t="s">
        <v>122</v>
      </c>
      <c r="F90" s="1" t="s">
        <v>26</v>
      </c>
      <c r="G90" s="9">
        <v>50</v>
      </c>
      <c r="H90" s="1" t="s">
        <v>27</v>
      </c>
      <c r="I90" s="1" t="s">
        <v>43</v>
      </c>
      <c r="J90" s="4">
        <v>1</v>
      </c>
      <c r="K90" s="4">
        <v>25</v>
      </c>
      <c r="L90" s="3">
        <v>202406</v>
      </c>
      <c r="M90" s="3" t="s">
        <v>29</v>
      </c>
      <c r="N90" s="4">
        <v>25</v>
      </c>
      <c r="O90" s="4">
        <v>0</v>
      </c>
    </row>
    <row r="91" spans="1:15">
      <c r="A91" s="8">
        <v>712501</v>
      </c>
      <c r="B91" s="2">
        <v>45454.8359606481</v>
      </c>
      <c r="C91" s="2">
        <v>45521.9256828704</v>
      </c>
      <c r="D91" s="2">
        <v>45552.9256828704</v>
      </c>
      <c r="E91" s="1" t="s">
        <v>65</v>
      </c>
      <c r="F91" s="1" t="s">
        <v>26</v>
      </c>
      <c r="G91" s="9">
        <v>50</v>
      </c>
      <c r="H91" s="1" t="s">
        <v>27</v>
      </c>
      <c r="I91" s="1" t="s">
        <v>43</v>
      </c>
      <c r="J91" s="4">
        <v>1</v>
      </c>
      <c r="K91" s="4">
        <v>25</v>
      </c>
      <c r="L91" s="3" t="s">
        <v>29</v>
      </c>
      <c r="M91" s="3">
        <v>202408</v>
      </c>
      <c r="N91" s="4">
        <v>0</v>
      </c>
      <c r="O91" s="4">
        <v>25</v>
      </c>
    </row>
    <row r="92" spans="1:15">
      <c r="A92" s="8">
        <v>726033</v>
      </c>
      <c r="B92" s="2">
        <v>45470.5457523148</v>
      </c>
      <c r="C92" s="2">
        <v>45472.9096296296</v>
      </c>
      <c r="D92" s="2">
        <v>45502.9096296296</v>
      </c>
      <c r="E92" s="1" t="s">
        <v>123</v>
      </c>
      <c r="F92" s="1" t="s">
        <v>26</v>
      </c>
      <c r="G92" s="9">
        <v>50</v>
      </c>
      <c r="H92" s="1" t="s">
        <v>27</v>
      </c>
      <c r="I92" s="1" t="s">
        <v>43</v>
      </c>
      <c r="J92" s="4">
        <v>1</v>
      </c>
      <c r="K92" s="4">
        <v>25</v>
      </c>
      <c r="L92" s="3">
        <v>202406</v>
      </c>
      <c r="M92" s="3" t="s">
        <v>29</v>
      </c>
      <c r="N92" s="4">
        <v>25</v>
      </c>
      <c r="O92" s="4">
        <v>0</v>
      </c>
    </row>
    <row r="93" spans="1:15">
      <c r="A93" s="8">
        <v>715826</v>
      </c>
      <c r="B93" s="2">
        <v>45458.9794791667</v>
      </c>
      <c r="C93" s="2">
        <v>45460.0351736111</v>
      </c>
      <c r="D93" s="2">
        <v>45490.0351736111</v>
      </c>
      <c r="E93" s="1" t="s">
        <v>124</v>
      </c>
      <c r="F93" s="1" t="s">
        <v>26</v>
      </c>
      <c r="G93" s="9">
        <v>80</v>
      </c>
      <c r="H93" s="1" t="s">
        <v>27</v>
      </c>
      <c r="I93" s="1" t="s">
        <v>125</v>
      </c>
      <c r="J93" s="4">
        <v>1</v>
      </c>
      <c r="K93" s="4">
        <v>40</v>
      </c>
      <c r="L93" s="3">
        <v>202406</v>
      </c>
      <c r="M93" s="3" t="s">
        <v>29</v>
      </c>
      <c r="N93" s="4">
        <v>40</v>
      </c>
      <c r="O93" s="4">
        <v>0</v>
      </c>
    </row>
    <row r="94" spans="1:15">
      <c r="A94" s="8">
        <v>725978</v>
      </c>
      <c r="B94" s="2">
        <v>45470.4777662037</v>
      </c>
      <c r="C94" s="2">
        <v>45471.5909606482</v>
      </c>
      <c r="D94" s="2">
        <v>45501.5909606482</v>
      </c>
      <c r="E94" s="1" t="s">
        <v>126</v>
      </c>
      <c r="F94" s="1" t="s">
        <v>26</v>
      </c>
      <c r="G94" s="9">
        <v>80</v>
      </c>
      <c r="H94" s="1" t="s">
        <v>27</v>
      </c>
      <c r="I94" s="1" t="s">
        <v>125</v>
      </c>
      <c r="J94" s="4">
        <v>1</v>
      </c>
      <c r="K94" s="4">
        <v>40</v>
      </c>
      <c r="L94" s="3">
        <v>202406</v>
      </c>
      <c r="M94" s="3" t="s">
        <v>29</v>
      </c>
      <c r="N94" s="4">
        <v>40</v>
      </c>
      <c r="O94" s="4">
        <v>0</v>
      </c>
    </row>
    <row r="95" spans="1:15">
      <c r="A95" s="8">
        <v>717497</v>
      </c>
      <c r="B95" s="2">
        <v>45460.8343518519</v>
      </c>
      <c r="C95" s="2">
        <v>45413.6628935185</v>
      </c>
      <c r="D95" s="2">
        <v>45552.8343518519</v>
      </c>
      <c r="E95" s="1" t="s">
        <v>127</v>
      </c>
      <c r="F95" s="1" t="s">
        <v>26</v>
      </c>
      <c r="G95" s="9">
        <v>145</v>
      </c>
      <c r="H95" s="1" t="s">
        <v>27</v>
      </c>
      <c r="I95" s="1" t="s">
        <v>45</v>
      </c>
      <c r="J95" s="4">
        <v>3</v>
      </c>
      <c r="K95" s="4">
        <v>72.5</v>
      </c>
      <c r="L95" s="3">
        <v>202406</v>
      </c>
      <c r="M95" s="3" t="s">
        <v>36</v>
      </c>
      <c r="N95" s="4">
        <v>24.1666666666667</v>
      </c>
      <c r="O95" s="4">
        <v>48.3333333333333</v>
      </c>
    </row>
    <row r="96" spans="1:15">
      <c r="A96" s="8">
        <v>721525</v>
      </c>
      <c r="B96" s="2">
        <v>45464.9513425926</v>
      </c>
      <c r="C96" s="2">
        <v>45465.7053703704</v>
      </c>
      <c r="D96" s="2">
        <v>45495.7053703704</v>
      </c>
      <c r="E96" s="1" t="s">
        <v>128</v>
      </c>
      <c r="F96" s="1" t="s">
        <v>26</v>
      </c>
      <c r="G96" s="9">
        <v>50</v>
      </c>
      <c r="H96" s="1" t="s">
        <v>27</v>
      </c>
      <c r="I96" s="1" t="s">
        <v>43</v>
      </c>
      <c r="J96" s="4">
        <v>1</v>
      </c>
      <c r="K96" s="4">
        <v>25</v>
      </c>
      <c r="L96" s="3">
        <v>202406</v>
      </c>
      <c r="M96" s="3" t="s">
        <v>29</v>
      </c>
      <c r="N96" s="4">
        <v>25</v>
      </c>
      <c r="O96" s="4">
        <v>0</v>
      </c>
    </row>
    <row r="97" spans="1:15">
      <c r="A97" s="8">
        <v>705435</v>
      </c>
      <c r="B97" s="2">
        <v>45444.8822685185</v>
      </c>
      <c r="C97" s="2">
        <v>45418.7129861111</v>
      </c>
      <c r="D97" s="2">
        <v>45474.8822685185</v>
      </c>
      <c r="E97" s="1" t="s">
        <v>129</v>
      </c>
      <c r="F97" s="1" t="s">
        <v>26</v>
      </c>
      <c r="G97" s="9">
        <v>50</v>
      </c>
      <c r="H97" s="1" t="s">
        <v>27</v>
      </c>
      <c r="I97" s="1" t="s">
        <v>43</v>
      </c>
      <c r="J97" s="4">
        <v>1</v>
      </c>
      <c r="K97" s="4">
        <v>25</v>
      </c>
      <c r="L97" s="3">
        <v>202406</v>
      </c>
      <c r="M97" s="3" t="s">
        <v>29</v>
      </c>
      <c r="N97" s="4">
        <v>25</v>
      </c>
      <c r="O97" s="4">
        <v>0</v>
      </c>
    </row>
    <row r="98" spans="1:15">
      <c r="A98" s="8">
        <v>713862</v>
      </c>
      <c r="B98" s="2">
        <v>45456.7023611111</v>
      </c>
      <c r="C98" s="2">
        <v>45456.7004166667</v>
      </c>
      <c r="D98" s="2">
        <v>45486.7023611111</v>
      </c>
      <c r="E98" s="1" t="s">
        <v>130</v>
      </c>
      <c r="F98" s="1" t="s">
        <v>26</v>
      </c>
      <c r="G98" s="9">
        <v>50</v>
      </c>
      <c r="H98" s="1" t="s">
        <v>27</v>
      </c>
      <c r="I98" s="1" t="s">
        <v>43</v>
      </c>
      <c r="J98" s="4">
        <v>1</v>
      </c>
      <c r="K98" s="4">
        <v>25</v>
      </c>
      <c r="L98" s="3">
        <v>202406</v>
      </c>
      <c r="M98" s="3" t="s">
        <v>29</v>
      </c>
      <c r="N98" s="4">
        <v>25</v>
      </c>
      <c r="O98" s="4">
        <v>0</v>
      </c>
    </row>
    <row r="99" spans="1:15">
      <c r="A99" s="8">
        <v>708556</v>
      </c>
      <c r="B99" s="2">
        <v>45448.8528240741</v>
      </c>
      <c r="C99" s="2">
        <v>45448.6124189815</v>
      </c>
      <c r="D99" s="2">
        <v>45478.8528240741</v>
      </c>
      <c r="E99" s="1" t="s">
        <v>131</v>
      </c>
      <c r="F99" s="1" t="s">
        <v>26</v>
      </c>
      <c r="G99" s="9">
        <v>50</v>
      </c>
      <c r="H99" s="1" t="s">
        <v>27</v>
      </c>
      <c r="I99" s="1" t="s">
        <v>43</v>
      </c>
      <c r="J99" s="4">
        <v>1</v>
      </c>
      <c r="K99" s="4">
        <v>25</v>
      </c>
      <c r="L99" s="3">
        <v>202406</v>
      </c>
      <c r="M99" s="3" t="s">
        <v>29</v>
      </c>
      <c r="N99" s="4">
        <v>25</v>
      </c>
      <c r="O99" s="4">
        <v>0</v>
      </c>
    </row>
    <row r="100" spans="1:15">
      <c r="A100" s="8">
        <v>707743</v>
      </c>
      <c r="B100" s="2">
        <v>45447.8303587963</v>
      </c>
      <c r="C100" s="2">
        <v>45447.828275463</v>
      </c>
      <c r="D100" s="2">
        <v>45477.8303587963</v>
      </c>
      <c r="E100" s="1" t="s">
        <v>132</v>
      </c>
      <c r="F100" s="1" t="s">
        <v>26</v>
      </c>
      <c r="G100" s="9">
        <v>50</v>
      </c>
      <c r="H100" s="1" t="s">
        <v>27</v>
      </c>
      <c r="I100" s="1" t="s">
        <v>43</v>
      </c>
      <c r="J100" s="4">
        <v>1</v>
      </c>
      <c r="K100" s="4">
        <v>25</v>
      </c>
      <c r="L100" s="3">
        <v>202406</v>
      </c>
      <c r="M100" s="3" t="s">
        <v>29</v>
      </c>
      <c r="N100" s="4">
        <v>25</v>
      </c>
      <c r="O100" s="4">
        <v>0</v>
      </c>
    </row>
    <row r="101" spans="1:15">
      <c r="A101" s="8">
        <v>722200</v>
      </c>
      <c r="B101" s="2">
        <v>45465.8749884259</v>
      </c>
      <c r="C101" s="2">
        <v>45465.8709027778</v>
      </c>
      <c r="D101" s="2">
        <v>45495.8749884259</v>
      </c>
      <c r="E101" s="1" t="s">
        <v>133</v>
      </c>
      <c r="F101" s="1" t="s">
        <v>26</v>
      </c>
      <c r="G101" s="9">
        <v>50</v>
      </c>
      <c r="H101" s="1" t="s">
        <v>27</v>
      </c>
      <c r="I101" s="1" t="s">
        <v>43</v>
      </c>
      <c r="J101" s="4">
        <v>1</v>
      </c>
      <c r="K101" s="4">
        <v>25</v>
      </c>
      <c r="L101" s="3">
        <v>202406</v>
      </c>
      <c r="M101" s="3" t="s">
        <v>29</v>
      </c>
      <c r="N101" s="4">
        <v>25</v>
      </c>
      <c r="O101" s="4">
        <v>0</v>
      </c>
    </row>
    <row r="102" spans="1:15">
      <c r="A102" s="8">
        <v>714833</v>
      </c>
      <c r="B102" s="2">
        <v>45457.9142708333</v>
      </c>
      <c r="C102" s="2">
        <v>45460.9368171296</v>
      </c>
      <c r="D102" s="2">
        <v>45490.9368171296</v>
      </c>
      <c r="E102" s="1" t="s">
        <v>134</v>
      </c>
      <c r="F102" s="1" t="s">
        <v>26</v>
      </c>
      <c r="G102" s="9">
        <v>50</v>
      </c>
      <c r="H102" s="1" t="s">
        <v>27</v>
      </c>
      <c r="I102" s="1" t="s">
        <v>43</v>
      </c>
      <c r="J102" s="4">
        <v>1</v>
      </c>
      <c r="K102" s="4">
        <v>25</v>
      </c>
      <c r="L102" s="3">
        <v>202406</v>
      </c>
      <c r="M102" s="3" t="s">
        <v>29</v>
      </c>
      <c r="N102" s="4">
        <v>25</v>
      </c>
      <c r="O102" s="4">
        <v>0</v>
      </c>
    </row>
    <row r="103" spans="1:15">
      <c r="A103" s="8">
        <v>711872</v>
      </c>
      <c r="B103" s="2">
        <v>45453.9195138889</v>
      </c>
      <c r="C103" s="2">
        <v>45453.9153356481</v>
      </c>
      <c r="D103" s="2">
        <v>45483.9195138889</v>
      </c>
      <c r="E103" s="1" t="s">
        <v>135</v>
      </c>
      <c r="F103" s="1" t="s">
        <v>26</v>
      </c>
      <c r="G103" s="9">
        <v>50</v>
      </c>
      <c r="H103" s="1" t="s">
        <v>27</v>
      </c>
      <c r="I103" s="1" t="s">
        <v>43</v>
      </c>
      <c r="J103" s="4">
        <v>1</v>
      </c>
      <c r="K103" s="4">
        <v>25</v>
      </c>
      <c r="L103" s="3">
        <v>202406</v>
      </c>
      <c r="M103" s="3" t="s">
        <v>29</v>
      </c>
      <c r="N103" s="4">
        <v>25</v>
      </c>
      <c r="O103" s="4">
        <v>0</v>
      </c>
    </row>
    <row r="104" spans="1:15">
      <c r="A104" s="8">
        <v>726772</v>
      </c>
      <c r="B104" s="2">
        <v>45471.4239236111</v>
      </c>
      <c r="C104" s="2">
        <v>45238</v>
      </c>
      <c r="D104" s="2">
        <v>45501.4239236111</v>
      </c>
      <c r="E104" s="1" t="s">
        <v>136</v>
      </c>
      <c r="F104" s="1" t="s">
        <v>26</v>
      </c>
      <c r="G104" s="9">
        <v>50</v>
      </c>
      <c r="H104" s="1" t="s">
        <v>27</v>
      </c>
      <c r="I104" s="1" t="s">
        <v>43</v>
      </c>
      <c r="J104" s="4">
        <v>1</v>
      </c>
      <c r="K104" s="4">
        <v>25</v>
      </c>
      <c r="L104" s="3">
        <v>202406</v>
      </c>
      <c r="M104" s="3" t="s">
        <v>29</v>
      </c>
      <c r="N104" s="4">
        <v>25</v>
      </c>
      <c r="O104" s="4">
        <v>0</v>
      </c>
    </row>
    <row r="105" spans="1:15">
      <c r="A105" s="8">
        <v>706197</v>
      </c>
      <c r="B105" s="2">
        <v>45445.8558680556</v>
      </c>
      <c r="C105" s="2">
        <v>45412.9252314815</v>
      </c>
      <c r="D105" s="2">
        <v>45475.8558680556</v>
      </c>
      <c r="E105" s="1" t="s">
        <v>137</v>
      </c>
      <c r="F105" s="1" t="s">
        <v>26</v>
      </c>
      <c r="G105" s="9">
        <v>80</v>
      </c>
      <c r="H105" s="1" t="s">
        <v>27</v>
      </c>
      <c r="I105" s="1" t="s">
        <v>125</v>
      </c>
      <c r="J105" s="4">
        <v>1</v>
      </c>
      <c r="K105" s="4">
        <v>40</v>
      </c>
      <c r="L105" s="3">
        <v>202406</v>
      </c>
      <c r="M105" s="3" t="s">
        <v>29</v>
      </c>
      <c r="N105" s="4">
        <v>40</v>
      </c>
      <c r="O105" s="4">
        <v>0</v>
      </c>
    </row>
    <row r="106" spans="1:15">
      <c r="A106" s="8">
        <v>705729</v>
      </c>
      <c r="B106" s="2">
        <v>45445.4138425926</v>
      </c>
      <c r="C106" s="2">
        <v>45238</v>
      </c>
      <c r="D106" s="2">
        <v>45537.4138425926</v>
      </c>
      <c r="E106" s="1" t="s">
        <v>138</v>
      </c>
      <c r="F106" s="1" t="s">
        <v>26</v>
      </c>
      <c r="G106" s="9">
        <v>145</v>
      </c>
      <c r="H106" s="1" t="s">
        <v>27</v>
      </c>
      <c r="I106" s="1" t="s">
        <v>45</v>
      </c>
      <c r="J106" s="4">
        <v>3</v>
      </c>
      <c r="K106" s="4">
        <v>72.5</v>
      </c>
      <c r="L106" s="3">
        <v>202406</v>
      </c>
      <c r="M106" s="3" t="s">
        <v>36</v>
      </c>
      <c r="N106" s="4">
        <v>24.1666666666667</v>
      </c>
      <c r="O106" s="4">
        <v>48.3333333333333</v>
      </c>
    </row>
    <row r="107" spans="1:15">
      <c r="A107" s="8">
        <v>708266</v>
      </c>
      <c r="B107" s="2">
        <v>45448.6344212963</v>
      </c>
      <c r="C107" s="2">
        <v>45422.7870833333</v>
      </c>
      <c r="D107" s="2">
        <v>45478.6344212963</v>
      </c>
      <c r="E107" s="1" t="s">
        <v>139</v>
      </c>
      <c r="F107" s="1" t="s">
        <v>26</v>
      </c>
      <c r="G107" s="9">
        <v>50</v>
      </c>
      <c r="H107" s="1" t="s">
        <v>27</v>
      </c>
      <c r="I107" s="1" t="s">
        <v>43</v>
      </c>
      <c r="J107" s="4">
        <v>1</v>
      </c>
      <c r="K107" s="4">
        <v>25</v>
      </c>
      <c r="L107" s="3">
        <v>202406</v>
      </c>
      <c r="M107" s="3" t="s">
        <v>29</v>
      </c>
      <c r="N107" s="4">
        <v>25</v>
      </c>
      <c r="O107" s="4">
        <v>0</v>
      </c>
    </row>
    <row r="108" spans="1:15">
      <c r="A108" s="8">
        <v>718760</v>
      </c>
      <c r="B108" s="2">
        <v>45461.9225578704</v>
      </c>
      <c r="C108" s="2">
        <v>45461.858599537</v>
      </c>
      <c r="D108" s="2">
        <v>45491.9225578704</v>
      </c>
      <c r="E108" s="1" t="s">
        <v>140</v>
      </c>
      <c r="F108" s="1" t="s">
        <v>26</v>
      </c>
      <c r="G108" s="9">
        <v>50</v>
      </c>
      <c r="H108" s="1" t="s">
        <v>27</v>
      </c>
      <c r="I108" s="1" t="s">
        <v>43</v>
      </c>
      <c r="J108" s="4">
        <v>1</v>
      </c>
      <c r="K108" s="4">
        <v>25</v>
      </c>
      <c r="L108" s="3">
        <v>202406</v>
      </c>
      <c r="M108" s="3" t="s">
        <v>29</v>
      </c>
      <c r="N108" s="4">
        <v>25</v>
      </c>
      <c r="O108" s="4">
        <v>0</v>
      </c>
    </row>
    <row r="109" spans="1:15">
      <c r="A109" s="8">
        <v>713546</v>
      </c>
      <c r="B109" s="2">
        <v>45455.9955208333</v>
      </c>
      <c r="C109" s="2">
        <v>45455.9388773148</v>
      </c>
      <c r="D109" s="2">
        <v>45485.9955208333</v>
      </c>
      <c r="E109" s="1" t="s">
        <v>141</v>
      </c>
      <c r="F109" s="1" t="s">
        <v>26</v>
      </c>
      <c r="G109" s="9">
        <v>50</v>
      </c>
      <c r="H109" s="1" t="s">
        <v>27</v>
      </c>
      <c r="I109" s="1" t="s">
        <v>43</v>
      </c>
      <c r="J109" s="4">
        <v>1</v>
      </c>
      <c r="K109" s="4">
        <v>25</v>
      </c>
      <c r="L109" s="3">
        <v>202406</v>
      </c>
      <c r="M109" s="3" t="s">
        <v>29</v>
      </c>
      <c r="N109" s="4">
        <v>25</v>
      </c>
      <c r="O109" s="4">
        <v>0</v>
      </c>
    </row>
    <row r="110" spans="1:15">
      <c r="A110" s="8">
        <v>724720</v>
      </c>
      <c r="B110" s="2">
        <v>45468.8602314815</v>
      </c>
      <c r="C110" s="2">
        <v>45468.5403472222</v>
      </c>
      <c r="D110" s="2">
        <v>45560.8602314815</v>
      </c>
      <c r="E110" s="1" t="s">
        <v>142</v>
      </c>
      <c r="F110" s="1" t="s">
        <v>26</v>
      </c>
      <c r="G110" s="9">
        <v>145</v>
      </c>
      <c r="H110" s="1" t="s">
        <v>27</v>
      </c>
      <c r="I110" s="1" t="s">
        <v>45</v>
      </c>
      <c r="J110" s="4">
        <v>3</v>
      </c>
      <c r="K110" s="4">
        <v>72.5</v>
      </c>
      <c r="L110" s="3">
        <v>202406</v>
      </c>
      <c r="M110" s="3" t="s">
        <v>36</v>
      </c>
      <c r="N110" s="4">
        <v>24.1666666666667</v>
      </c>
      <c r="O110" s="4">
        <v>48.3333333333333</v>
      </c>
    </row>
    <row r="111" spans="1:15">
      <c r="A111" s="8">
        <v>715537</v>
      </c>
      <c r="B111" s="2">
        <v>45458.8454513889</v>
      </c>
      <c r="C111" s="2">
        <v>45458.8181597222</v>
      </c>
      <c r="D111" s="2">
        <v>45488.8454513889</v>
      </c>
      <c r="E111" s="1" t="s">
        <v>143</v>
      </c>
      <c r="F111" s="1" t="s">
        <v>26</v>
      </c>
      <c r="G111" s="9">
        <v>50</v>
      </c>
      <c r="H111" s="1" t="s">
        <v>27</v>
      </c>
      <c r="I111" s="1" t="s">
        <v>43</v>
      </c>
      <c r="J111" s="4">
        <v>1</v>
      </c>
      <c r="K111" s="4">
        <v>25</v>
      </c>
      <c r="L111" s="3">
        <v>202406</v>
      </c>
      <c r="M111" s="3" t="s">
        <v>29</v>
      </c>
      <c r="N111" s="4">
        <v>25</v>
      </c>
      <c r="O111" s="4">
        <v>0</v>
      </c>
    </row>
    <row r="112" spans="1:15">
      <c r="A112" s="8">
        <v>710434</v>
      </c>
      <c r="B112" s="2">
        <v>45451.5299189815</v>
      </c>
      <c r="C112" s="2">
        <v>45470.9046759259</v>
      </c>
      <c r="D112" s="2">
        <v>45562.9046759259</v>
      </c>
      <c r="E112" s="1" t="s">
        <v>144</v>
      </c>
      <c r="F112" s="1" t="s">
        <v>26</v>
      </c>
      <c r="G112" s="9">
        <v>145</v>
      </c>
      <c r="H112" s="1" t="s">
        <v>27</v>
      </c>
      <c r="I112" s="1" t="s">
        <v>45</v>
      </c>
      <c r="J112" s="4">
        <v>3</v>
      </c>
      <c r="K112" s="4">
        <v>72.5</v>
      </c>
      <c r="L112" s="3">
        <v>202406</v>
      </c>
      <c r="M112" s="3" t="s">
        <v>36</v>
      </c>
      <c r="N112" s="4">
        <v>24.1666666666667</v>
      </c>
      <c r="O112" s="4">
        <v>48.3333333333333</v>
      </c>
    </row>
    <row r="113" spans="1:15">
      <c r="A113" s="8">
        <v>726894</v>
      </c>
      <c r="B113" s="2">
        <v>45471.5631481481</v>
      </c>
      <c r="C113" s="2">
        <v>45470.6994212963</v>
      </c>
      <c r="D113" s="2">
        <v>45501.5631481481</v>
      </c>
      <c r="E113" s="1" t="s">
        <v>145</v>
      </c>
      <c r="F113" s="1" t="s">
        <v>26</v>
      </c>
      <c r="G113" s="9">
        <v>50</v>
      </c>
      <c r="H113" s="1" t="s">
        <v>27</v>
      </c>
      <c r="I113" s="1" t="s">
        <v>43</v>
      </c>
      <c r="J113" s="4">
        <v>1</v>
      </c>
      <c r="K113" s="4">
        <v>25</v>
      </c>
      <c r="L113" s="3">
        <v>202406</v>
      </c>
      <c r="M113" s="3" t="s">
        <v>29</v>
      </c>
      <c r="N113" s="4">
        <v>25</v>
      </c>
      <c r="O113" s="4">
        <v>0</v>
      </c>
    </row>
    <row r="114" spans="1:15">
      <c r="A114" s="8">
        <v>716001</v>
      </c>
      <c r="B114" s="2">
        <v>45459.4729050926</v>
      </c>
      <c r="C114" s="2">
        <v>45461.9922800926</v>
      </c>
      <c r="D114" s="2">
        <v>45491.9922800926</v>
      </c>
      <c r="E114" s="1" t="s">
        <v>146</v>
      </c>
      <c r="F114" s="1" t="s">
        <v>26</v>
      </c>
      <c r="G114" s="9">
        <v>50</v>
      </c>
      <c r="H114" s="1" t="s">
        <v>27</v>
      </c>
      <c r="I114" s="1" t="s">
        <v>43</v>
      </c>
      <c r="J114" s="4">
        <v>1</v>
      </c>
      <c r="K114" s="4">
        <v>25</v>
      </c>
      <c r="L114" s="3">
        <v>202406</v>
      </c>
      <c r="M114" s="3" t="s">
        <v>29</v>
      </c>
      <c r="N114" s="4">
        <v>25</v>
      </c>
      <c r="O114" s="4">
        <v>0</v>
      </c>
    </row>
    <row r="115" spans="1:15">
      <c r="A115" s="8">
        <v>724901</v>
      </c>
      <c r="B115" s="2">
        <v>45468.9543287037</v>
      </c>
      <c r="C115" s="2">
        <v>45468.91625</v>
      </c>
      <c r="D115" s="2">
        <v>45498.9543287037</v>
      </c>
      <c r="E115" s="1" t="s">
        <v>147</v>
      </c>
      <c r="F115" s="1" t="s">
        <v>26</v>
      </c>
      <c r="G115" s="9">
        <v>50</v>
      </c>
      <c r="H115" s="1" t="s">
        <v>27</v>
      </c>
      <c r="I115" s="1" t="s">
        <v>43</v>
      </c>
      <c r="J115" s="4">
        <v>1</v>
      </c>
      <c r="K115" s="4">
        <v>25</v>
      </c>
      <c r="L115" s="3">
        <v>202406</v>
      </c>
      <c r="M115" s="3" t="s">
        <v>29</v>
      </c>
      <c r="N115" s="4">
        <v>25</v>
      </c>
      <c r="O115" s="4">
        <v>0</v>
      </c>
    </row>
    <row r="116" spans="1:15">
      <c r="A116" s="8">
        <v>729119</v>
      </c>
      <c r="B116" s="2">
        <v>45473.7289351852</v>
      </c>
      <c r="C116" s="2">
        <v>45473.728275463</v>
      </c>
      <c r="D116" s="2">
        <v>45503.7289351852</v>
      </c>
      <c r="E116" s="1" t="s">
        <v>148</v>
      </c>
      <c r="F116" s="1" t="s">
        <v>26</v>
      </c>
      <c r="G116" s="9">
        <v>50</v>
      </c>
      <c r="H116" s="1" t="s">
        <v>27</v>
      </c>
      <c r="I116" s="1" t="s">
        <v>43</v>
      </c>
      <c r="J116" s="4">
        <v>1</v>
      </c>
      <c r="K116" s="4">
        <v>25</v>
      </c>
      <c r="L116" s="3">
        <v>202406</v>
      </c>
      <c r="M116" s="3" t="s">
        <v>29</v>
      </c>
      <c r="N116" s="4">
        <v>25</v>
      </c>
      <c r="O116" s="4">
        <v>0</v>
      </c>
    </row>
    <row r="117" spans="1:15">
      <c r="A117" s="8">
        <v>715483</v>
      </c>
      <c r="B117" s="2">
        <v>45458.8214467593</v>
      </c>
      <c r="C117" s="2">
        <v>45459.6925</v>
      </c>
      <c r="D117" s="2">
        <v>45489.6925</v>
      </c>
      <c r="E117" s="1" t="s">
        <v>149</v>
      </c>
      <c r="F117" s="1" t="s">
        <v>26</v>
      </c>
      <c r="G117" s="9">
        <v>50</v>
      </c>
      <c r="H117" s="1" t="s">
        <v>27</v>
      </c>
      <c r="I117" s="1" t="s">
        <v>43</v>
      </c>
      <c r="J117" s="4">
        <v>1</v>
      </c>
      <c r="K117" s="4">
        <v>25</v>
      </c>
      <c r="L117" s="3">
        <v>202406</v>
      </c>
      <c r="M117" s="3" t="s">
        <v>29</v>
      </c>
      <c r="N117" s="4">
        <v>25</v>
      </c>
      <c r="O117" s="4">
        <v>0</v>
      </c>
    </row>
    <row r="118" spans="1:15">
      <c r="A118" s="8">
        <v>727231</v>
      </c>
      <c r="B118" s="2">
        <v>45471.8515509259</v>
      </c>
      <c r="C118" s="2">
        <v>45238</v>
      </c>
      <c r="D118" s="2">
        <v>45501.8515509259</v>
      </c>
      <c r="E118" s="1" t="s">
        <v>150</v>
      </c>
      <c r="F118" s="1" t="s">
        <v>26</v>
      </c>
      <c r="G118" s="9">
        <v>50</v>
      </c>
      <c r="H118" s="1" t="s">
        <v>27</v>
      </c>
      <c r="I118" s="1" t="s">
        <v>43</v>
      </c>
      <c r="J118" s="4">
        <v>1</v>
      </c>
      <c r="K118" s="4">
        <v>25</v>
      </c>
      <c r="L118" s="3">
        <v>202406</v>
      </c>
      <c r="M118" s="3" t="s">
        <v>29</v>
      </c>
      <c r="N118" s="4">
        <v>25</v>
      </c>
      <c r="O118" s="4">
        <v>0</v>
      </c>
    </row>
    <row r="119" spans="1:15">
      <c r="A119" s="8">
        <v>711353</v>
      </c>
      <c r="B119" s="2">
        <v>45453.425162037</v>
      </c>
      <c r="C119" s="2">
        <v>45455.5875462963</v>
      </c>
      <c r="D119" s="2">
        <v>45485.5875462963</v>
      </c>
      <c r="E119" s="1" t="s">
        <v>151</v>
      </c>
      <c r="F119" s="1" t="s">
        <v>26</v>
      </c>
      <c r="G119" s="9">
        <v>50</v>
      </c>
      <c r="H119" s="1" t="s">
        <v>27</v>
      </c>
      <c r="I119" s="1" t="s">
        <v>43</v>
      </c>
      <c r="J119" s="4">
        <v>1</v>
      </c>
      <c r="K119" s="4">
        <v>25</v>
      </c>
      <c r="L119" s="3">
        <v>202406</v>
      </c>
      <c r="M119" s="3" t="s">
        <v>29</v>
      </c>
      <c r="N119" s="4">
        <v>25</v>
      </c>
      <c r="O119" s="4">
        <v>0</v>
      </c>
    </row>
    <row r="120" spans="1:15">
      <c r="A120" s="8">
        <v>710426</v>
      </c>
      <c r="B120" s="2">
        <v>45451.526412037</v>
      </c>
      <c r="C120" s="2">
        <v>45454.0151736111</v>
      </c>
      <c r="D120" s="2">
        <v>45484.0151736111</v>
      </c>
      <c r="E120" s="1" t="s">
        <v>152</v>
      </c>
      <c r="F120" s="1" t="s">
        <v>26</v>
      </c>
      <c r="G120" s="9">
        <v>50</v>
      </c>
      <c r="H120" s="1" t="s">
        <v>27</v>
      </c>
      <c r="I120" s="1" t="s">
        <v>43</v>
      </c>
      <c r="J120" s="4">
        <v>1</v>
      </c>
      <c r="K120" s="4">
        <v>25</v>
      </c>
      <c r="L120" s="3">
        <v>202406</v>
      </c>
      <c r="M120" s="3" t="s">
        <v>29</v>
      </c>
      <c r="N120" s="4">
        <v>25</v>
      </c>
      <c r="O120" s="4">
        <v>0</v>
      </c>
    </row>
    <row r="121" spans="1:15">
      <c r="A121" s="8">
        <v>717097</v>
      </c>
      <c r="B121" s="2">
        <v>45460.5550347222</v>
      </c>
      <c r="C121" s="2">
        <v>45463.5290972222</v>
      </c>
      <c r="D121" s="2">
        <v>45493.5290972222</v>
      </c>
      <c r="E121" s="1" t="s">
        <v>153</v>
      </c>
      <c r="F121" s="1" t="s">
        <v>26</v>
      </c>
      <c r="G121" s="9">
        <v>50</v>
      </c>
      <c r="H121" s="1" t="s">
        <v>27</v>
      </c>
      <c r="I121" s="1" t="s">
        <v>43</v>
      </c>
      <c r="J121" s="4">
        <v>1</v>
      </c>
      <c r="K121" s="4">
        <v>25</v>
      </c>
      <c r="L121" s="3">
        <v>202406</v>
      </c>
      <c r="M121" s="3" t="s">
        <v>29</v>
      </c>
      <c r="N121" s="4">
        <v>25</v>
      </c>
      <c r="O121" s="4">
        <v>0</v>
      </c>
    </row>
    <row r="122" spans="1:15">
      <c r="A122" s="8">
        <v>722228</v>
      </c>
      <c r="B122" s="2">
        <v>45465.893275463</v>
      </c>
      <c r="C122" s="2">
        <v>45439.6324768519</v>
      </c>
      <c r="D122" s="2">
        <v>45495.893275463</v>
      </c>
      <c r="E122" s="1" t="s">
        <v>154</v>
      </c>
      <c r="F122" s="1" t="s">
        <v>26</v>
      </c>
      <c r="G122" s="9">
        <v>50</v>
      </c>
      <c r="H122" s="1" t="s">
        <v>27</v>
      </c>
      <c r="I122" s="1" t="s">
        <v>43</v>
      </c>
      <c r="J122" s="4">
        <v>1</v>
      </c>
      <c r="K122" s="4">
        <v>25</v>
      </c>
      <c r="L122" s="3">
        <v>202406</v>
      </c>
      <c r="M122" s="3" t="s">
        <v>29</v>
      </c>
      <c r="N122" s="4">
        <v>25</v>
      </c>
      <c r="O122" s="4">
        <v>0</v>
      </c>
    </row>
    <row r="123" spans="1:15">
      <c r="A123" s="8">
        <v>719864</v>
      </c>
      <c r="B123" s="2">
        <v>45462.9731944444</v>
      </c>
      <c r="C123" s="2">
        <v>45463.5010532407</v>
      </c>
      <c r="D123" s="2">
        <v>45493.5010532407</v>
      </c>
      <c r="E123" s="1" t="s">
        <v>155</v>
      </c>
      <c r="F123" s="1" t="s">
        <v>26</v>
      </c>
      <c r="G123" s="9">
        <v>50</v>
      </c>
      <c r="H123" s="1" t="s">
        <v>27</v>
      </c>
      <c r="I123" s="1" t="s">
        <v>43</v>
      </c>
      <c r="J123" s="4">
        <v>1</v>
      </c>
      <c r="K123" s="4">
        <v>25</v>
      </c>
      <c r="L123" s="3">
        <v>202406</v>
      </c>
      <c r="M123" s="3" t="s">
        <v>29</v>
      </c>
      <c r="N123" s="4">
        <v>25</v>
      </c>
      <c r="O123" s="4">
        <v>0</v>
      </c>
    </row>
    <row r="124" spans="1:15">
      <c r="A124" s="8">
        <v>709611</v>
      </c>
      <c r="B124" s="2">
        <v>45449.980625</v>
      </c>
      <c r="C124" s="2">
        <v>45451.0206597222</v>
      </c>
      <c r="D124" s="2">
        <v>45481.0206597222</v>
      </c>
      <c r="E124" s="1" t="s">
        <v>156</v>
      </c>
      <c r="F124" s="1" t="s">
        <v>26</v>
      </c>
      <c r="G124" s="9">
        <v>50</v>
      </c>
      <c r="H124" s="1" t="s">
        <v>27</v>
      </c>
      <c r="I124" s="1" t="s">
        <v>43</v>
      </c>
      <c r="J124" s="4">
        <v>1</v>
      </c>
      <c r="K124" s="4">
        <v>25</v>
      </c>
      <c r="L124" s="3">
        <v>202406</v>
      </c>
      <c r="M124" s="3" t="s">
        <v>29</v>
      </c>
      <c r="N124" s="4">
        <v>25</v>
      </c>
      <c r="O124" s="4">
        <v>0</v>
      </c>
    </row>
    <row r="125" spans="1:15">
      <c r="A125" s="8">
        <v>716498</v>
      </c>
      <c r="B125" s="2">
        <v>45459.8280092593</v>
      </c>
      <c r="C125" s="2">
        <v>45459.8259143519</v>
      </c>
      <c r="D125" s="2">
        <v>45551.8280092593</v>
      </c>
      <c r="E125" s="1" t="s">
        <v>157</v>
      </c>
      <c r="F125" s="1" t="s">
        <v>26</v>
      </c>
      <c r="G125" s="9">
        <v>145</v>
      </c>
      <c r="H125" s="1" t="s">
        <v>27</v>
      </c>
      <c r="I125" s="1" t="s">
        <v>45</v>
      </c>
      <c r="J125" s="4">
        <v>3</v>
      </c>
      <c r="K125" s="4">
        <v>72.5</v>
      </c>
      <c r="L125" s="3">
        <v>202406</v>
      </c>
      <c r="M125" s="3" t="s">
        <v>36</v>
      </c>
      <c r="N125" s="4">
        <v>24.1666666666667</v>
      </c>
      <c r="O125" s="4">
        <v>48.3333333333333</v>
      </c>
    </row>
    <row r="126" spans="1:15">
      <c r="A126" s="8">
        <v>728961</v>
      </c>
      <c r="B126" s="2">
        <v>45473.6409259259</v>
      </c>
      <c r="C126" s="2">
        <v>45380.5351967593</v>
      </c>
      <c r="D126" s="2">
        <v>45503.6409259259</v>
      </c>
      <c r="E126" s="1" t="s">
        <v>158</v>
      </c>
      <c r="F126" s="1" t="s">
        <v>26</v>
      </c>
      <c r="G126" s="9">
        <v>50</v>
      </c>
      <c r="H126" s="1" t="s">
        <v>27</v>
      </c>
      <c r="I126" s="1" t="s">
        <v>43</v>
      </c>
      <c r="J126" s="4">
        <v>1</v>
      </c>
      <c r="K126" s="4">
        <v>25</v>
      </c>
      <c r="L126" s="3">
        <v>202406</v>
      </c>
      <c r="M126" s="3" t="s">
        <v>29</v>
      </c>
      <c r="N126" s="4">
        <v>25</v>
      </c>
      <c r="O126" s="4">
        <v>0</v>
      </c>
    </row>
    <row r="127" spans="1:15">
      <c r="A127" s="8">
        <v>721834</v>
      </c>
      <c r="B127" s="2">
        <v>45465.5626851852</v>
      </c>
      <c r="C127" s="2">
        <v>45465.082650463</v>
      </c>
      <c r="D127" s="2">
        <v>45495.5626851852</v>
      </c>
      <c r="E127" s="1" t="s">
        <v>159</v>
      </c>
      <c r="F127" s="1" t="s">
        <v>26</v>
      </c>
      <c r="G127" s="9">
        <v>50</v>
      </c>
      <c r="H127" s="1" t="s">
        <v>27</v>
      </c>
      <c r="I127" s="1" t="s">
        <v>43</v>
      </c>
      <c r="J127" s="4">
        <v>1</v>
      </c>
      <c r="K127" s="4">
        <v>25</v>
      </c>
      <c r="L127" s="3">
        <v>202406</v>
      </c>
      <c r="M127" s="3" t="s">
        <v>29</v>
      </c>
      <c r="N127" s="4">
        <v>25</v>
      </c>
      <c r="O127" s="4">
        <v>0</v>
      </c>
    </row>
    <row r="128" spans="1:15">
      <c r="A128" s="8">
        <v>713427</v>
      </c>
      <c r="B128" s="2">
        <v>45455.9085069444</v>
      </c>
      <c r="C128" s="2">
        <v>45455.9029166667</v>
      </c>
      <c r="D128" s="2">
        <v>45485.9085069444</v>
      </c>
      <c r="E128" s="1" t="s">
        <v>160</v>
      </c>
      <c r="F128" s="1" t="s">
        <v>26</v>
      </c>
      <c r="G128" s="9">
        <v>50</v>
      </c>
      <c r="H128" s="1" t="s">
        <v>27</v>
      </c>
      <c r="I128" s="1" t="s">
        <v>43</v>
      </c>
      <c r="J128" s="4">
        <v>1</v>
      </c>
      <c r="K128" s="4">
        <v>25</v>
      </c>
      <c r="L128" s="3">
        <v>202406</v>
      </c>
      <c r="M128" s="3" t="s">
        <v>29</v>
      </c>
      <c r="N128" s="4">
        <v>25</v>
      </c>
      <c r="O128" s="4">
        <v>0</v>
      </c>
    </row>
    <row r="129" spans="1:15">
      <c r="A129" s="8">
        <v>710656</v>
      </c>
      <c r="B129" s="2">
        <v>45451.8598032407</v>
      </c>
      <c r="C129" s="2">
        <v>45452.5205902778</v>
      </c>
      <c r="D129" s="2">
        <v>45482.5205902778</v>
      </c>
      <c r="E129" s="1" t="s">
        <v>161</v>
      </c>
      <c r="F129" s="1" t="s">
        <v>26</v>
      </c>
      <c r="G129" s="9">
        <v>50</v>
      </c>
      <c r="H129" s="1" t="s">
        <v>27</v>
      </c>
      <c r="I129" s="1" t="s">
        <v>43</v>
      </c>
      <c r="J129" s="4">
        <v>1</v>
      </c>
      <c r="K129" s="4">
        <v>25</v>
      </c>
      <c r="L129" s="3">
        <v>202406</v>
      </c>
      <c r="M129" s="3" t="s">
        <v>29</v>
      </c>
      <c r="N129" s="4">
        <v>25</v>
      </c>
      <c r="O129" s="4">
        <v>0</v>
      </c>
    </row>
    <row r="130" spans="1:15">
      <c r="A130" s="8">
        <v>726637</v>
      </c>
      <c r="B130" s="2">
        <v>45470.9754166667</v>
      </c>
      <c r="C130" s="2">
        <v>45482.5205902778</v>
      </c>
      <c r="D130" s="2">
        <v>45574.5205902778</v>
      </c>
      <c r="E130" s="1" t="s">
        <v>161</v>
      </c>
      <c r="F130" s="1" t="s">
        <v>26</v>
      </c>
      <c r="G130" s="9">
        <v>145</v>
      </c>
      <c r="H130" s="1" t="s">
        <v>27</v>
      </c>
      <c r="I130" s="1" t="s">
        <v>45</v>
      </c>
      <c r="J130" s="4">
        <v>3</v>
      </c>
      <c r="K130" s="4">
        <v>72.5</v>
      </c>
      <c r="L130" s="3" t="s">
        <v>29</v>
      </c>
      <c r="M130" s="3">
        <v>202407</v>
      </c>
      <c r="N130" s="4">
        <v>0</v>
      </c>
      <c r="O130" s="4">
        <v>72.5</v>
      </c>
    </row>
    <row r="131" spans="1:15">
      <c r="A131" s="8">
        <v>719262</v>
      </c>
      <c r="B131" s="2">
        <v>45462.6809837963</v>
      </c>
      <c r="C131" s="2">
        <v>45424.9177083333</v>
      </c>
      <c r="D131" s="2">
        <v>45492.6809837963</v>
      </c>
      <c r="E131" s="1" t="s">
        <v>162</v>
      </c>
      <c r="F131" s="1" t="s">
        <v>26</v>
      </c>
      <c r="G131" s="9">
        <v>50</v>
      </c>
      <c r="H131" s="1" t="s">
        <v>27</v>
      </c>
      <c r="I131" s="1" t="s">
        <v>43</v>
      </c>
      <c r="J131" s="4">
        <v>1</v>
      </c>
      <c r="K131" s="4">
        <v>25</v>
      </c>
      <c r="L131" s="3">
        <v>202406</v>
      </c>
      <c r="M131" s="3" t="s">
        <v>29</v>
      </c>
      <c r="N131" s="4">
        <v>25</v>
      </c>
      <c r="O131" s="4">
        <v>0</v>
      </c>
    </row>
    <row r="132" spans="1:15">
      <c r="A132" s="8">
        <v>710996</v>
      </c>
      <c r="B132" s="2">
        <v>45452.6729861111</v>
      </c>
      <c r="C132" s="2">
        <v>45450.949224537</v>
      </c>
      <c r="D132" s="2">
        <v>45482.6729861111</v>
      </c>
      <c r="E132" s="1" t="s">
        <v>163</v>
      </c>
      <c r="F132" s="1" t="s">
        <v>26</v>
      </c>
      <c r="G132" s="9">
        <v>50</v>
      </c>
      <c r="H132" s="1" t="s">
        <v>27</v>
      </c>
      <c r="I132" s="1" t="s">
        <v>43</v>
      </c>
      <c r="J132" s="4">
        <v>1</v>
      </c>
      <c r="K132" s="4">
        <v>25</v>
      </c>
      <c r="L132" s="3">
        <v>202406</v>
      </c>
      <c r="M132" s="3" t="s">
        <v>29</v>
      </c>
      <c r="N132" s="4">
        <v>25</v>
      </c>
      <c r="O132" s="4">
        <v>0</v>
      </c>
    </row>
    <row r="133" spans="1:15">
      <c r="A133" s="8">
        <v>718859</v>
      </c>
      <c r="B133" s="2">
        <v>45461.9583333333</v>
      </c>
      <c r="C133" s="2">
        <v>45461.9564236111</v>
      </c>
      <c r="D133" s="2">
        <v>45491.9583333333</v>
      </c>
      <c r="E133" s="1" t="s">
        <v>164</v>
      </c>
      <c r="F133" s="1" t="s">
        <v>26</v>
      </c>
      <c r="G133" s="9">
        <v>50</v>
      </c>
      <c r="H133" s="1" t="s">
        <v>27</v>
      </c>
      <c r="I133" s="1" t="s">
        <v>43</v>
      </c>
      <c r="J133" s="4">
        <v>1</v>
      </c>
      <c r="K133" s="4">
        <v>25</v>
      </c>
      <c r="L133" s="3">
        <v>202406</v>
      </c>
      <c r="M133" s="3" t="s">
        <v>29</v>
      </c>
      <c r="N133" s="4">
        <v>25</v>
      </c>
      <c r="O133" s="4">
        <v>0</v>
      </c>
    </row>
    <row r="134" spans="1:15">
      <c r="A134" s="8">
        <v>724641</v>
      </c>
      <c r="B134" s="2">
        <v>45468.8208796296</v>
      </c>
      <c r="C134" s="2">
        <v>45468.6888194444</v>
      </c>
      <c r="D134" s="2">
        <v>45498.8208796296</v>
      </c>
      <c r="E134" s="1" t="s">
        <v>165</v>
      </c>
      <c r="F134" s="1" t="s">
        <v>26</v>
      </c>
      <c r="G134" s="9">
        <v>80</v>
      </c>
      <c r="H134" s="1" t="s">
        <v>27</v>
      </c>
      <c r="I134" s="1" t="s">
        <v>125</v>
      </c>
      <c r="J134" s="4">
        <v>1</v>
      </c>
      <c r="K134" s="4">
        <v>40</v>
      </c>
      <c r="L134" s="3">
        <v>202406</v>
      </c>
      <c r="M134" s="3" t="s">
        <v>29</v>
      </c>
      <c r="N134" s="4">
        <v>40</v>
      </c>
      <c r="O134" s="4">
        <v>0</v>
      </c>
    </row>
    <row r="135" spans="1:15">
      <c r="A135" s="8">
        <v>724159</v>
      </c>
      <c r="B135" s="2">
        <v>45468.0778240741</v>
      </c>
      <c r="C135" s="2">
        <v>45475.8996180556</v>
      </c>
      <c r="D135" s="2">
        <v>45659.8996180556</v>
      </c>
      <c r="E135" s="1" t="s">
        <v>69</v>
      </c>
      <c r="F135" s="1" t="s">
        <v>26</v>
      </c>
      <c r="G135" s="9">
        <v>280</v>
      </c>
      <c r="H135" s="1" t="s">
        <v>27</v>
      </c>
      <c r="I135" s="1" t="s">
        <v>28</v>
      </c>
      <c r="J135" s="4">
        <v>6</v>
      </c>
      <c r="K135" s="4">
        <v>140</v>
      </c>
      <c r="L135" s="3" t="s">
        <v>29</v>
      </c>
      <c r="M135" s="3">
        <v>202407</v>
      </c>
      <c r="N135" s="4">
        <v>0</v>
      </c>
      <c r="O135" s="4">
        <v>140</v>
      </c>
    </row>
    <row r="136" spans="1:15">
      <c r="A136" s="8">
        <v>726192</v>
      </c>
      <c r="B136" s="2">
        <v>45470.7246875</v>
      </c>
      <c r="C136" s="2">
        <v>45470.8896759259</v>
      </c>
      <c r="D136" s="2">
        <v>45500.8896759259</v>
      </c>
      <c r="E136" s="1" t="s">
        <v>166</v>
      </c>
      <c r="F136" s="1" t="s">
        <v>26</v>
      </c>
      <c r="G136" s="9">
        <v>50</v>
      </c>
      <c r="H136" s="1" t="s">
        <v>27</v>
      </c>
      <c r="I136" s="1" t="s">
        <v>43</v>
      </c>
      <c r="J136" s="4">
        <v>1</v>
      </c>
      <c r="K136" s="4">
        <v>25</v>
      </c>
      <c r="L136" s="3">
        <v>202406</v>
      </c>
      <c r="M136" s="3" t="s">
        <v>29</v>
      </c>
      <c r="N136" s="4">
        <v>25</v>
      </c>
      <c r="O136" s="4">
        <v>0</v>
      </c>
    </row>
    <row r="137" spans="1:15">
      <c r="A137" s="8">
        <v>704810</v>
      </c>
      <c r="B137" s="2">
        <v>45444.0559027778</v>
      </c>
      <c r="C137" s="2">
        <v>45363.9008912037</v>
      </c>
      <c r="D137" s="2">
        <v>45474.0559027778</v>
      </c>
      <c r="E137" s="1" t="s">
        <v>167</v>
      </c>
      <c r="F137" s="1" t="s">
        <v>26</v>
      </c>
      <c r="G137" s="9">
        <v>50</v>
      </c>
      <c r="H137" s="1" t="s">
        <v>27</v>
      </c>
      <c r="I137" s="1" t="s">
        <v>43</v>
      </c>
      <c r="J137" s="4">
        <v>1</v>
      </c>
      <c r="K137" s="4">
        <v>25</v>
      </c>
      <c r="L137" s="3">
        <v>202406</v>
      </c>
      <c r="M137" s="3" t="s">
        <v>29</v>
      </c>
      <c r="N137" s="4">
        <v>25</v>
      </c>
      <c r="O137" s="4">
        <v>0</v>
      </c>
    </row>
    <row r="138" spans="1:15">
      <c r="A138" s="8">
        <v>717443</v>
      </c>
      <c r="B138" s="2">
        <v>45460.8185763889</v>
      </c>
      <c r="C138" s="2">
        <v>45464.8565740741</v>
      </c>
      <c r="D138" s="2">
        <v>45494.8565740741</v>
      </c>
      <c r="E138" s="1" t="s">
        <v>168</v>
      </c>
      <c r="F138" s="1" t="s">
        <v>26</v>
      </c>
      <c r="G138" s="9">
        <v>50</v>
      </c>
      <c r="H138" s="1" t="s">
        <v>27</v>
      </c>
      <c r="I138" s="1" t="s">
        <v>43</v>
      </c>
      <c r="J138" s="4">
        <v>1</v>
      </c>
      <c r="K138" s="4">
        <v>25</v>
      </c>
      <c r="L138" s="3">
        <v>202406</v>
      </c>
      <c r="M138" s="3" t="s">
        <v>29</v>
      </c>
      <c r="N138" s="4">
        <v>25</v>
      </c>
      <c r="O138" s="4">
        <v>0</v>
      </c>
    </row>
    <row r="139" spans="1:15">
      <c r="A139" s="8">
        <v>722159</v>
      </c>
      <c r="B139" s="2">
        <v>45465.8541087963</v>
      </c>
      <c r="C139" s="2">
        <v>45462.8412268519</v>
      </c>
      <c r="D139" s="2">
        <v>45495.8541087963</v>
      </c>
      <c r="E139" s="1" t="s">
        <v>169</v>
      </c>
      <c r="F139" s="1" t="s">
        <v>26</v>
      </c>
      <c r="G139" s="9">
        <v>50</v>
      </c>
      <c r="H139" s="1" t="s">
        <v>27</v>
      </c>
      <c r="I139" s="1" t="s">
        <v>43</v>
      </c>
      <c r="J139" s="4">
        <v>1</v>
      </c>
      <c r="K139" s="4">
        <v>25</v>
      </c>
      <c r="L139" s="3">
        <v>202406</v>
      </c>
      <c r="M139" s="3" t="s">
        <v>29</v>
      </c>
      <c r="N139" s="4">
        <v>25</v>
      </c>
      <c r="O139" s="4">
        <v>0</v>
      </c>
    </row>
    <row r="140" spans="1:15">
      <c r="A140" s="8">
        <v>726217</v>
      </c>
      <c r="B140" s="2">
        <v>45470.7456365741</v>
      </c>
      <c r="C140" s="2">
        <v>45376.6025</v>
      </c>
      <c r="D140" s="2">
        <v>45500.745625</v>
      </c>
      <c r="E140" s="1" t="s">
        <v>170</v>
      </c>
      <c r="F140" s="1" t="s">
        <v>26</v>
      </c>
      <c r="G140" s="9">
        <v>50</v>
      </c>
      <c r="H140" s="1" t="s">
        <v>27</v>
      </c>
      <c r="I140" s="1" t="s">
        <v>43</v>
      </c>
      <c r="J140" s="4">
        <v>1</v>
      </c>
      <c r="K140" s="4">
        <v>25</v>
      </c>
      <c r="L140" s="3">
        <v>202406</v>
      </c>
      <c r="M140" s="3" t="s">
        <v>29</v>
      </c>
      <c r="N140" s="4">
        <v>25</v>
      </c>
      <c r="O140" s="4">
        <v>0</v>
      </c>
    </row>
    <row r="141" spans="1:15">
      <c r="A141" s="8">
        <v>724040</v>
      </c>
      <c r="B141" s="2">
        <v>45467.9467361111</v>
      </c>
      <c r="C141" s="2">
        <v>45464.9384490741</v>
      </c>
      <c r="D141" s="2">
        <v>45497.9467361111</v>
      </c>
      <c r="E141" s="1" t="s">
        <v>171</v>
      </c>
      <c r="F141" s="1" t="s">
        <v>26</v>
      </c>
      <c r="G141" s="9">
        <v>50</v>
      </c>
      <c r="H141" s="1" t="s">
        <v>27</v>
      </c>
      <c r="I141" s="1" t="s">
        <v>43</v>
      </c>
      <c r="J141" s="4">
        <v>1</v>
      </c>
      <c r="K141" s="4">
        <v>25</v>
      </c>
      <c r="L141" s="3">
        <v>202406</v>
      </c>
      <c r="M141" s="3" t="s">
        <v>29</v>
      </c>
      <c r="N141" s="4">
        <v>25</v>
      </c>
      <c r="O141" s="4">
        <v>0</v>
      </c>
    </row>
    <row r="142" spans="1:15">
      <c r="A142" s="8">
        <v>725393</v>
      </c>
      <c r="B142" s="2">
        <v>45469.762349537</v>
      </c>
      <c r="C142" s="2">
        <v>45469.1354861111</v>
      </c>
      <c r="D142" s="2">
        <v>45499.762349537</v>
      </c>
      <c r="E142" s="1" t="s">
        <v>172</v>
      </c>
      <c r="F142" s="1" t="s">
        <v>26</v>
      </c>
      <c r="G142" s="9">
        <v>50</v>
      </c>
      <c r="H142" s="1" t="s">
        <v>27</v>
      </c>
      <c r="I142" s="1" t="s">
        <v>43</v>
      </c>
      <c r="J142" s="4">
        <v>1</v>
      </c>
      <c r="K142" s="4">
        <v>25</v>
      </c>
      <c r="L142" s="3">
        <v>202406</v>
      </c>
      <c r="M142" s="3" t="s">
        <v>29</v>
      </c>
      <c r="N142" s="4">
        <v>25</v>
      </c>
      <c r="O142" s="4">
        <v>0</v>
      </c>
    </row>
    <row r="143" spans="1:15">
      <c r="A143" s="8">
        <v>714623</v>
      </c>
      <c r="B143" s="2">
        <v>45457.7824884259</v>
      </c>
      <c r="C143" s="2">
        <v>45404.2924421296</v>
      </c>
      <c r="D143" s="2">
        <v>45487.7824884259</v>
      </c>
      <c r="E143" s="1" t="s">
        <v>173</v>
      </c>
      <c r="F143" s="1" t="s">
        <v>26</v>
      </c>
      <c r="G143" s="9">
        <v>50</v>
      </c>
      <c r="H143" s="1" t="s">
        <v>27</v>
      </c>
      <c r="I143" s="1" t="s">
        <v>43</v>
      </c>
      <c r="J143" s="4">
        <v>1</v>
      </c>
      <c r="K143" s="4">
        <v>25</v>
      </c>
      <c r="L143" s="3">
        <v>202406</v>
      </c>
      <c r="M143" s="3" t="s">
        <v>29</v>
      </c>
      <c r="N143" s="4">
        <v>25</v>
      </c>
      <c r="O143" s="4">
        <v>0</v>
      </c>
    </row>
    <row r="144" spans="1:15">
      <c r="A144" s="8">
        <v>711821</v>
      </c>
      <c r="B144" s="2">
        <v>45453.8969444444</v>
      </c>
      <c r="C144" s="2">
        <v>45430.9291898148</v>
      </c>
      <c r="D144" s="2">
        <v>45483.8969444444</v>
      </c>
      <c r="E144" s="1" t="s">
        <v>174</v>
      </c>
      <c r="F144" s="1" t="s">
        <v>26</v>
      </c>
      <c r="G144" s="9">
        <v>50</v>
      </c>
      <c r="H144" s="1" t="s">
        <v>27</v>
      </c>
      <c r="I144" s="1" t="s">
        <v>43</v>
      </c>
      <c r="J144" s="4">
        <v>1</v>
      </c>
      <c r="K144" s="4">
        <v>25</v>
      </c>
      <c r="L144" s="3">
        <v>202406</v>
      </c>
      <c r="M144" s="3" t="s">
        <v>29</v>
      </c>
      <c r="N144" s="4">
        <v>25</v>
      </c>
      <c r="O144" s="4">
        <v>0</v>
      </c>
    </row>
    <row r="145" spans="1:15">
      <c r="A145" s="8">
        <v>726449</v>
      </c>
      <c r="B145" s="2">
        <v>45470.8842592593</v>
      </c>
      <c r="C145" s="2">
        <v>45238</v>
      </c>
      <c r="D145" s="2">
        <v>45500.8842592593</v>
      </c>
      <c r="E145" s="1" t="s">
        <v>175</v>
      </c>
      <c r="F145" s="1" t="s">
        <v>26</v>
      </c>
      <c r="G145" s="9">
        <v>50</v>
      </c>
      <c r="H145" s="1" t="s">
        <v>27</v>
      </c>
      <c r="I145" s="1" t="s">
        <v>43</v>
      </c>
      <c r="J145" s="4">
        <v>1</v>
      </c>
      <c r="K145" s="4">
        <v>25</v>
      </c>
      <c r="L145" s="3">
        <v>202406</v>
      </c>
      <c r="M145" s="3" t="s">
        <v>29</v>
      </c>
      <c r="N145" s="4">
        <v>25</v>
      </c>
      <c r="O145" s="4">
        <v>0</v>
      </c>
    </row>
    <row r="146" spans="1:15">
      <c r="A146" s="8">
        <v>715719</v>
      </c>
      <c r="B146" s="2">
        <v>45458.9238773148</v>
      </c>
      <c r="C146" s="2">
        <v>45458.9222916667</v>
      </c>
      <c r="D146" s="2">
        <v>45488.9238773148</v>
      </c>
      <c r="E146" s="1" t="s">
        <v>176</v>
      </c>
      <c r="F146" s="1" t="s">
        <v>26</v>
      </c>
      <c r="G146" s="9">
        <v>50</v>
      </c>
      <c r="H146" s="1" t="s">
        <v>27</v>
      </c>
      <c r="I146" s="1" t="s">
        <v>43</v>
      </c>
      <c r="J146" s="4">
        <v>1</v>
      </c>
      <c r="K146" s="4">
        <v>25</v>
      </c>
      <c r="L146" s="3">
        <v>202406</v>
      </c>
      <c r="M146" s="3" t="s">
        <v>29</v>
      </c>
      <c r="N146" s="4">
        <v>25</v>
      </c>
      <c r="O146" s="4">
        <v>0</v>
      </c>
    </row>
    <row r="147" spans="1:15">
      <c r="A147" s="8">
        <v>714257</v>
      </c>
      <c r="B147" s="2">
        <v>45456.975462963</v>
      </c>
      <c r="C147" s="2">
        <v>45460.6589236111</v>
      </c>
      <c r="D147" s="2">
        <v>45490.6589236111</v>
      </c>
      <c r="E147" s="1" t="s">
        <v>177</v>
      </c>
      <c r="F147" s="1" t="s">
        <v>26</v>
      </c>
      <c r="G147" s="9">
        <v>50</v>
      </c>
      <c r="H147" s="1" t="s">
        <v>27</v>
      </c>
      <c r="I147" s="1" t="s">
        <v>43</v>
      </c>
      <c r="J147" s="4">
        <v>1</v>
      </c>
      <c r="K147" s="4">
        <v>25</v>
      </c>
      <c r="L147" s="3">
        <v>202406</v>
      </c>
      <c r="M147" s="3" t="s">
        <v>29</v>
      </c>
      <c r="N147" s="4">
        <v>25</v>
      </c>
      <c r="O147" s="4">
        <v>0</v>
      </c>
    </row>
    <row r="148" spans="1:15">
      <c r="A148" s="8">
        <v>722433</v>
      </c>
      <c r="B148" s="2">
        <v>45466.0638194444</v>
      </c>
      <c r="C148" s="2">
        <v>45465.6744907407</v>
      </c>
      <c r="D148" s="2">
        <v>45496.0638194444</v>
      </c>
      <c r="E148" s="1" t="s">
        <v>178</v>
      </c>
      <c r="F148" s="1" t="s">
        <v>26</v>
      </c>
      <c r="G148" s="9">
        <v>50</v>
      </c>
      <c r="H148" s="1" t="s">
        <v>27</v>
      </c>
      <c r="I148" s="1" t="s">
        <v>43</v>
      </c>
      <c r="J148" s="4">
        <v>1</v>
      </c>
      <c r="K148" s="4">
        <v>25</v>
      </c>
      <c r="L148" s="3">
        <v>202406</v>
      </c>
      <c r="M148" s="3" t="s">
        <v>29</v>
      </c>
      <c r="N148" s="4">
        <v>25</v>
      </c>
      <c r="O148" s="4">
        <v>0</v>
      </c>
    </row>
    <row r="149" spans="1:15">
      <c r="A149" s="8">
        <v>707908</v>
      </c>
      <c r="B149" s="2">
        <v>45447.9236805556</v>
      </c>
      <c r="C149" s="2">
        <v>45448.9148842593</v>
      </c>
      <c r="D149" s="2">
        <v>45478.9148842593</v>
      </c>
      <c r="E149" s="1" t="s">
        <v>179</v>
      </c>
      <c r="F149" s="1" t="s">
        <v>26</v>
      </c>
      <c r="G149" s="9">
        <v>50</v>
      </c>
      <c r="H149" s="1" t="s">
        <v>27</v>
      </c>
      <c r="I149" s="1" t="s">
        <v>43</v>
      </c>
      <c r="J149" s="4">
        <v>1</v>
      </c>
      <c r="K149" s="4">
        <v>25</v>
      </c>
      <c r="L149" s="3">
        <v>202406</v>
      </c>
      <c r="M149" s="3" t="s">
        <v>29</v>
      </c>
      <c r="N149" s="4">
        <v>25</v>
      </c>
      <c r="O149" s="4">
        <v>0</v>
      </c>
    </row>
    <row r="150" spans="1:15">
      <c r="A150" s="8">
        <v>718407</v>
      </c>
      <c r="B150" s="2">
        <v>45461.7536574074</v>
      </c>
      <c r="C150" s="2">
        <v>45238</v>
      </c>
      <c r="D150" s="2">
        <v>45553.7536574074</v>
      </c>
      <c r="E150" s="1" t="s">
        <v>180</v>
      </c>
      <c r="F150" s="1" t="s">
        <v>26</v>
      </c>
      <c r="G150" s="9">
        <v>145</v>
      </c>
      <c r="H150" s="1" t="s">
        <v>27</v>
      </c>
      <c r="I150" s="1" t="s">
        <v>45</v>
      </c>
      <c r="J150" s="4">
        <v>3</v>
      </c>
      <c r="K150" s="4">
        <v>72.5</v>
      </c>
      <c r="L150" s="3">
        <v>202406</v>
      </c>
      <c r="M150" s="3" t="s">
        <v>36</v>
      </c>
      <c r="N150" s="4">
        <v>24.1666666666667</v>
      </c>
      <c r="O150" s="4">
        <v>48.3333333333333</v>
      </c>
    </row>
    <row r="151" spans="1:15">
      <c r="A151" s="8">
        <v>712718</v>
      </c>
      <c r="B151" s="2">
        <v>45454.961712963</v>
      </c>
      <c r="C151" s="2">
        <v>45364.7359143519</v>
      </c>
      <c r="D151" s="2">
        <v>45484.961712963</v>
      </c>
      <c r="E151" s="1" t="s">
        <v>181</v>
      </c>
      <c r="F151" s="1" t="s">
        <v>26</v>
      </c>
      <c r="G151" s="9">
        <v>50</v>
      </c>
      <c r="H151" s="1" t="s">
        <v>27</v>
      </c>
      <c r="I151" s="1" t="s">
        <v>43</v>
      </c>
      <c r="J151" s="4">
        <v>1</v>
      </c>
      <c r="K151" s="4">
        <v>25</v>
      </c>
      <c r="L151" s="3">
        <v>202406</v>
      </c>
      <c r="M151" s="3" t="s">
        <v>29</v>
      </c>
      <c r="N151" s="4">
        <v>25</v>
      </c>
      <c r="O151" s="4">
        <v>0</v>
      </c>
    </row>
    <row r="152" spans="1:15">
      <c r="A152" s="8">
        <v>706300</v>
      </c>
      <c r="B152" s="2">
        <v>45445.9080555556</v>
      </c>
      <c r="C152" s="2">
        <v>45397.7522453704</v>
      </c>
      <c r="D152" s="2">
        <v>45475.9080555556</v>
      </c>
      <c r="E152" s="1" t="s">
        <v>182</v>
      </c>
      <c r="F152" s="1" t="s">
        <v>26</v>
      </c>
      <c r="G152" s="9">
        <v>50</v>
      </c>
      <c r="H152" s="1" t="s">
        <v>27</v>
      </c>
      <c r="I152" s="1" t="s">
        <v>43</v>
      </c>
      <c r="J152" s="4">
        <v>1</v>
      </c>
      <c r="K152" s="4">
        <v>25</v>
      </c>
      <c r="L152" s="3">
        <v>202406</v>
      </c>
      <c r="M152" s="3" t="s">
        <v>29</v>
      </c>
      <c r="N152" s="4">
        <v>25</v>
      </c>
      <c r="O152" s="4">
        <v>0</v>
      </c>
    </row>
    <row r="153" spans="1:15">
      <c r="A153" s="8">
        <v>716194</v>
      </c>
      <c r="B153" s="2">
        <v>45459.6296064815</v>
      </c>
      <c r="C153" s="2">
        <v>45238</v>
      </c>
      <c r="D153" s="2">
        <v>45489.6296064815</v>
      </c>
      <c r="E153" s="1" t="s">
        <v>183</v>
      </c>
      <c r="F153" s="1" t="s">
        <v>26</v>
      </c>
      <c r="G153" s="9">
        <v>50</v>
      </c>
      <c r="H153" s="1" t="s">
        <v>27</v>
      </c>
      <c r="I153" s="1" t="s">
        <v>43</v>
      </c>
      <c r="J153" s="4">
        <v>1</v>
      </c>
      <c r="K153" s="4">
        <v>25</v>
      </c>
      <c r="L153" s="3">
        <v>202406</v>
      </c>
      <c r="M153" s="3" t="s">
        <v>29</v>
      </c>
      <c r="N153" s="4">
        <v>25</v>
      </c>
      <c r="O153" s="4">
        <v>0</v>
      </c>
    </row>
    <row r="154" spans="1:15">
      <c r="A154" s="8">
        <v>726108</v>
      </c>
      <c r="B154" s="2">
        <v>45470.6277546296</v>
      </c>
      <c r="C154" s="2">
        <v>45470.6819907407</v>
      </c>
      <c r="D154" s="2">
        <v>45500.6819907407</v>
      </c>
      <c r="E154" s="1" t="s">
        <v>184</v>
      </c>
      <c r="F154" s="1" t="s">
        <v>26</v>
      </c>
      <c r="G154" s="9">
        <v>50</v>
      </c>
      <c r="H154" s="1" t="s">
        <v>27</v>
      </c>
      <c r="I154" s="1" t="s">
        <v>43</v>
      </c>
      <c r="J154" s="4">
        <v>1</v>
      </c>
      <c r="K154" s="4">
        <v>25</v>
      </c>
      <c r="L154" s="3">
        <v>202406</v>
      </c>
      <c r="M154" s="3" t="s">
        <v>29</v>
      </c>
      <c r="N154" s="4">
        <v>25</v>
      </c>
      <c r="O154" s="4">
        <v>0</v>
      </c>
    </row>
    <row r="155" spans="1:15">
      <c r="A155" s="8">
        <v>715078</v>
      </c>
      <c r="B155" s="2">
        <v>45458.4308217593</v>
      </c>
      <c r="C155" s="2">
        <v>45426.7430092593</v>
      </c>
      <c r="D155" s="2">
        <v>45488.4308217593</v>
      </c>
      <c r="E155" s="1" t="s">
        <v>185</v>
      </c>
      <c r="F155" s="1" t="s">
        <v>26</v>
      </c>
      <c r="G155" s="9">
        <v>50</v>
      </c>
      <c r="H155" s="1" t="s">
        <v>27</v>
      </c>
      <c r="I155" s="1" t="s">
        <v>43</v>
      </c>
      <c r="J155" s="4">
        <v>1</v>
      </c>
      <c r="K155" s="4">
        <v>25</v>
      </c>
      <c r="L155" s="3">
        <v>202406</v>
      </c>
      <c r="M155" s="3" t="s">
        <v>29</v>
      </c>
      <c r="N155" s="4">
        <v>25</v>
      </c>
      <c r="O155" s="4">
        <v>0</v>
      </c>
    </row>
    <row r="156" spans="1:15">
      <c r="A156" s="8">
        <v>714032</v>
      </c>
      <c r="B156" s="2">
        <v>45456.8154282407</v>
      </c>
      <c r="C156" s="2">
        <v>45456.8057291667</v>
      </c>
      <c r="D156" s="2">
        <v>45486.8154282407</v>
      </c>
      <c r="E156" s="1" t="s">
        <v>186</v>
      </c>
      <c r="F156" s="1" t="s">
        <v>26</v>
      </c>
      <c r="G156" s="9">
        <v>50</v>
      </c>
      <c r="H156" s="1" t="s">
        <v>27</v>
      </c>
      <c r="I156" s="1" t="s">
        <v>43</v>
      </c>
      <c r="J156" s="4">
        <v>1</v>
      </c>
      <c r="K156" s="4">
        <v>25</v>
      </c>
      <c r="L156" s="3">
        <v>202406</v>
      </c>
      <c r="M156" s="3" t="s">
        <v>29</v>
      </c>
      <c r="N156" s="4">
        <v>25</v>
      </c>
      <c r="O156" s="4">
        <v>0</v>
      </c>
    </row>
    <row r="157" spans="1:15">
      <c r="A157" s="8">
        <v>726382</v>
      </c>
      <c r="B157" s="2">
        <v>45470.852025463</v>
      </c>
      <c r="C157" s="2">
        <v>45442.5184490741</v>
      </c>
      <c r="D157" s="2">
        <v>45500.852025463</v>
      </c>
      <c r="E157" s="1" t="s">
        <v>187</v>
      </c>
      <c r="F157" s="1" t="s">
        <v>26</v>
      </c>
      <c r="G157" s="9">
        <v>50</v>
      </c>
      <c r="H157" s="1" t="s">
        <v>27</v>
      </c>
      <c r="I157" s="1" t="s">
        <v>43</v>
      </c>
      <c r="J157" s="4">
        <v>1</v>
      </c>
      <c r="K157" s="4">
        <v>25</v>
      </c>
      <c r="L157" s="3">
        <v>202406</v>
      </c>
      <c r="M157" s="3" t="s">
        <v>29</v>
      </c>
      <c r="N157" s="4">
        <v>25</v>
      </c>
      <c r="O157" s="4">
        <v>0</v>
      </c>
    </row>
    <row r="158" spans="1:15">
      <c r="A158" s="8">
        <v>727853</v>
      </c>
      <c r="B158" s="2">
        <v>45472.6080092593</v>
      </c>
      <c r="C158" s="2">
        <v>45238.4166666667</v>
      </c>
      <c r="D158" s="2">
        <v>45502.6080092593</v>
      </c>
      <c r="E158" s="1" t="s">
        <v>188</v>
      </c>
      <c r="F158" s="1" t="s">
        <v>26</v>
      </c>
      <c r="G158" s="9">
        <v>50</v>
      </c>
      <c r="H158" s="1" t="s">
        <v>27</v>
      </c>
      <c r="I158" s="1" t="s">
        <v>43</v>
      </c>
      <c r="J158" s="4">
        <v>1</v>
      </c>
      <c r="K158" s="4">
        <v>25</v>
      </c>
      <c r="L158" s="3">
        <v>202406</v>
      </c>
      <c r="M158" s="3" t="s">
        <v>29</v>
      </c>
      <c r="N158" s="4">
        <v>25</v>
      </c>
      <c r="O158" s="4">
        <v>0</v>
      </c>
    </row>
    <row r="159" spans="1:15">
      <c r="A159" s="8">
        <v>728985</v>
      </c>
      <c r="B159" s="2">
        <v>45473.6500578704</v>
      </c>
      <c r="C159" s="2">
        <v>45351.9674884259</v>
      </c>
      <c r="D159" s="2">
        <v>45503.6500578704</v>
      </c>
      <c r="E159" s="1" t="s">
        <v>189</v>
      </c>
      <c r="F159" s="1" t="s">
        <v>26</v>
      </c>
      <c r="G159" s="9">
        <v>50</v>
      </c>
      <c r="H159" s="1" t="s">
        <v>27</v>
      </c>
      <c r="I159" s="1" t="s">
        <v>43</v>
      </c>
      <c r="J159" s="4">
        <v>1</v>
      </c>
      <c r="K159" s="4">
        <v>25</v>
      </c>
      <c r="L159" s="3">
        <v>202406</v>
      </c>
      <c r="M159" s="3" t="s">
        <v>29</v>
      </c>
      <c r="N159" s="4">
        <v>25</v>
      </c>
      <c r="O159" s="4">
        <v>0</v>
      </c>
    </row>
    <row r="160" spans="1:15">
      <c r="A160" s="8">
        <v>715748</v>
      </c>
      <c r="B160" s="2">
        <v>45458.9379513889</v>
      </c>
      <c r="C160" s="2">
        <v>45458.9343865741</v>
      </c>
      <c r="D160" s="2">
        <v>45488.9379513889</v>
      </c>
      <c r="E160" s="1" t="s">
        <v>190</v>
      </c>
      <c r="F160" s="1" t="s">
        <v>26</v>
      </c>
      <c r="G160" s="9">
        <v>80</v>
      </c>
      <c r="H160" s="1" t="s">
        <v>27</v>
      </c>
      <c r="I160" s="1" t="s">
        <v>125</v>
      </c>
      <c r="J160" s="4">
        <v>1</v>
      </c>
      <c r="K160" s="4">
        <v>40</v>
      </c>
      <c r="L160" s="3">
        <v>202406</v>
      </c>
      <c r="M160" s="3" t="s">
        <v>29</v>
      </c>
      <c r="N160" s="4">
        <v>40</v>
      </c>
      <c r="O160" s="4">
        <v>0</v>
      </c>
    </row>
    <row r="161" spans="1:15">
      <c r="A161" s="8">
        <v>726499</v>
      </c>
      <c r="B161" s="2">
        <v>45470.9052199074</v>
      </c>
      <c r="C161" s="2">
        <v>45238</v>
      </c>
      <c r="D161" s="2">
        <v>45500.9052199074</v>
      </c>
      <c r="E161" s="1" t="s">
        <v>191</v>
      </c>
      <c r="F161" s="1" t="s">
        <v>26</v>
      </c>
      <c r="G161" s="9">
        <v>80</v>
      </c>
      <c r="H161" s="1" t="s">
        <v>27</v>
      </c>
      <c r="I161" s="1" t="s">
        <v>125</v>
      </c>
      <c r="J161" s="4">
        <v>1</v>
      </c>
      <c r="K161" s="4">
        <v>40</v>
      </c>
      <c r="L161" s="3">
        <v>202406</v>
      </c>
      <c r="M161" s="3" t="s">
        <v>29</v>
      </c>
      <c r="N161" s="4">
        <v>40</v>
      </c>
      <c r="O161" s="4">
        <v>0</v>
      </c>
    </row>
    <row r="162" spans="1:15">
      <c r="A162" s="8">
        <v>723114</v>
      </c>
      <c r="B162" s="2">
        <v>45466.9051851852</v>
      </c>
      <c r="C162" s="2">
        <v>45465.0283912037</v>
      </c>
      <c r="D162" s="2">
        <v>45496.9051851852</v>
      </c>
      <c r="E162" s="1" t="s">
        <v>192</v>
      </c>
      <c r="F162" s="1" t="s">
        <v>26</v>
      </c>
      <c r="G162" s="9">
        <v>50</v>
      </c>
      <c r="H162" s="1" t="s">
        <v>27</v>
      </c>
      <c r="I162" s="1" t="s">
        <v>43</v>
      </c>
      <c r="J162" s="4">
        <v>1</v>
      </c>
      <c r="K162" s="4">
        <v>25</v>
      </c>
      <c r="L162" s="3">
        <v>202406</v>
      </c>
      <c r="M162" s="3" t="s">
        <v>29</v>
      </c>
      <c r="N162" s="4">
        <v>25</v>
      </c>
      <c r="O162" s="4">
        <v>0</v>
      </c>
    </row>
    <row r="163" spans="1:15">
      <c r="A163" s="8">
        <v>706601</v>
      </c>
      <c r="B163" s="2">
        <v>45446.4990046296</v>
      </c>
      <c r="C163" s="2">
        <v>45238</v>
      </c>
      <c r="D163" s="2">
        <v>45476.4990046296</v>
      </c>
      <c r="E163" s="1" t="s">
        <v>193</v>
      </c>
      <c r="F163" s="1" t="s">
        <v>26</v>
      </c>
      <c r="G163" s="9">
        <v>50</v>
      </c>
      <c r="H163" s="1" t="s">
        <v>27</v>
      </c>
      <c r="I163" s="1" t="s">
        <v>43</v>
      </c>
      <c r="J163" s="4">
        <v>1</v>
      </c>
      <c r="K163" s="4">
        <v>25</v>
      </c>
      <c r="L163" s="3">
        <v>202406</v>
      </c>
      <c r="M163" s="3" t="s">
        <v>29</v>
      </c>
      <c r="N163" s="4">
        <v>25</v>
      </c>
      <c r="O163" s="4">
        <v>0</v>
      </c>
    </row>
    <row r="164" spans="1:15">
      <c r="A164" s="8">
        <v>714791</v>
      </c>
      <c r="B164" s="2">
        <v>45457.8879166667</v>
      </c>
      <c r="C164" s="2">
        <v>45458.8189699074</v>
      </c>
      <c r="D164" s="2">
        <v>45488.8189699074</v>
      </c>
      <c r="E164" s="1" t="s">
        <v>194</v>
      </c>
      <c r="F164" s="1" t="s">
        <v>26</v>
      </c>
      <c r="G164" s="9">
        <v>50</v>
      </c>
      <c r="H164" s="1" t="s">
        <v>27</v>
      </c>
      <c r="I164" s="1" t="s">
        <v>43</v>
      </c>
      <c r="J164" s="4">
        <v>1</v>
      </c>
      <c r="K164" s="4">
        <v>25</v>
      </c>
      <c r="L164" s="3">
        <v>202406</v>
      </c>
      <c r="M164" s="3" t="s">
        <v>29</v>
      </c>
      <c r="N164" s="4">
        <v>25</v>
      </c>
      <c r="O164" s="4">
        <v>0</v>
      </c>
    </row>
    <row r="165" spans="1:15">
      <c r="A165" s="8">
        <v>715020</v>
      </c>
      <c r="B165" s="2">
        <v>45458.1855902778</v>
      </c>
      <c r="C165" s="2">
        <v>45460.6965625</v>
      </c>
      <c r="D165" s="2">
        <v>45490.6965625</v>
      </c>
      <c r="E165" s="1" t="s">
        <v>195</v>
      </c>
      <c r="F165" s="1" t="s">
        <v>26</v>
      </c>
      <c r="G165" s="9">
        <v>50</v>
      </c>
      <c r="H165" s="1" t="s">
        <v>27</v>
      </c>
      <c r="I165" s="1" t="s">
        <v>43</v>
      </c>
      <c r="J165" s="4">
        <v>1</v>
      </c>
      <c r="K165" s="4">
        <v>25</v>
      </c>
      <c r="L165" s="3">
        <v>202406</v>
      </c>
      <c r="M165" s="3" t="s">
        <v>29</v>
      </c>
      <c r="N165" s="4">
        <v>25</v>
      </c>
      <c r="O165" s="4">
        <v>0</v>
      </c>
    </row>
    <row r="166" spans="1:15">
      <c r="A166" s="8">
        <v>724989</v>
      </c>
      <c r="B166" s="2">
        <v>45469.0417824074</v>
      </c>
      <c r="C166" s="2">
        <v>45469.6443865741</v>
      </c>
      <c r="D166" s="2">
        <v>45499.6443865741</v>
      </c>
      <c r="E166" s="1" t="s">
        <v>196</v>
      </c>
      <c r="F166" s="1" t="s">
        <v>26</v>
      </c>
      <c r="G166" s="9">
        <v>50</v>
      </c>
      <c r="H166" s="1" t="s">
        <v>27</v>
      </c>
      <c r="I166" s="1" t="s">
        <v>43</v>
      </c>
      <c r="J166" s="4">
        <v>1</v>
      </c>
      <c r="K166" s="4">
        <v>25</v>
      </c>
      <c r="L166" s="3">
        <v>202406</v>
      </c>
      <c r="M166" s="3" t="s">
        <v>29</v>
      </c>
      <c r="N166" s="4">
        <v>25</v>
      </c>
      <c r="O166" s="4">
        <v>0</v>
      </c>
    </row>
    <row r="167" spans="1:15">
      <c r="A167" s="8">
        <v>716949</v>
      </c>
      <c r="B167" s="2">
        <v>45460.3364814815</v>
      </c>
      <c r="C167" s="2">
        <v>45459.966400463</v>
      </c>
      <c r="D167" s="2">
        <v>45490.3364814815</v>
      </c>
      <c r="E167" s="1" t="s">
        <v>197</v>
      </c>
      <c r="F167" s="1" t="s">
        <v>26</v>
      </c>
      <c r="G167" s="9">
        <v>50</v>
      </c>
      <c r="H167" s="1" t="s">
        <v>27</v>
      </c>
      <c r="I167" s="1" t="s">
        <v>43</v>
      </c>
      <c r="J167" s="4">
        <v>1</v>
      </c>
      <c r="K167" s="4">
        <v>25</v>
      </c>
      <c r="L167" s="3">
        <v>202406</v>
      </c>
      <c r="M167" s="3" t="s">
        <v>29</v>
      </c>
      <c r="N167" s="4">
        <v>25</v>
      </c>
      <c r="O167" s="4">
        <v>0</v>
      </c>
    </row>
    <row r="168" spans="1:15">
      <c r="A168" s="8">
        <v>711478</v>
      </c>
      <c r="B168" s="2">
        <v>45453.5800925926</v>
      </c>
      <c r="C168" s="2">
        <v>45456.5391782407</v>
      </c>
      <c r="D168" s="2">
        <v>45486.5391782407</v>
      </c>
      <c r="E168" s="1" t="s">
        <v>198</v>
      </c>
      <c r="F168" s="1" t="s">
        <v>26</v>
      </c>
      <c r="G168" s="9">
        <v>50</v>
      </c>
      <c r="H168" s="1" t="s">
        <v>27</v>
      </c>
      <c r="I168" s="1" t="s">
        <v>43</v>
      </c>
      <c r="J168" s="4">
        <v>1</v>
      </c>
      <c r="K168" s="4">
        <v>25</v>
      </c>
      <c r="L168" s="3">
        <v>202406</v>
      </c>
      <c r="M168" s="3" t="s">
        <v>29</v>
      </c>
      <c r="N168" s="4">
        <v>25</v>
      </c>
      <c r="O168" s="4">
        <v>0</v>
      </c>
    </row>
    <row r="169" spans="1:15">
      <c r="A169" s="8">
        <v>710400</v>
      </c>
      <c r="B169" s="2">
        <v>45451.4661342593</v>
      </c>
      <c r="C169" s="2">
        <v>45451.5218055556</v>
      </c>
      <c r="D169" s="2">
        <v>45481.5218055556</v>
      </c>
      <c r="E169" s="1" t="s">
        <v>199</v>
      </c>
      <c r="F169" s="1" t="s">
        <v>26</v>
      </c>
      <c r="G169" s="9">
        <v>50</v>
      </c>
      <c r="H169" s="1" t="s">
        <v>27</v>
      </c>
      <c r="I169" s="1" t="s">
        <v>43</v>
      </c>
      <c r="J169" s="4">
        <v>1</v>
      </c>
      <c r="K169" s="4">
        <v>25</v>
      </c>
      <c r="L169" s="3">
        <v>202406</v>
      </c>
      <c r="M169" s="3" t="s">
        <v>29</v>
      </c>
      <c r="N169" s="4">
        <v>25</v>
      </c>
      <c r="O169" s="4">
        <v>0</v>
      </c>
    </row>
    <row r="170" spans="1:15">
      <c r="A170" s="8">
        <v>705497</v>
      </c>
      <c r="B170" s="2">
        <v>45444.9181365741</v>
      </c>
      <c r="C170" s="2">
        <v>45444.9149305556</v>
      </c>
      <c r="D170" s="2">
        <v>45474.9181365741</v>
      </c>
      <c r="E170" s="1" t="s">
        <v>200</v>
      </c>
      <c r="F170" s="1" t="s">
        <v>26</v>
      </c>
      <c r="G170" s="9">
        <v>50</v>
      </c>
      <c r="H170" s="1" t="s">
        <v>27</v>
      </c>
      <c r="I170" s="1" t="s">
        <v>43</v>
      </c>
      <c r="J170" s="4">
        <v>1</v>
      </c>
      <c r="K170" s="4">
        <v>25</v>
      </c>
      <c r="L170" s="3">
        <v>202406</v>
      </c>
      <c r="M170" s="3" t="s">
        <v>29</v>
      </c>
      <c r="N170" s="4">
        <v>25</v>
      </c>
      <c r="O170" s="4">
        <v>0</v>
      </c>
    </row>
    <row r="171" spans="1:15">
      <c r="A171" s="8">
        <v>718247</v>
      </c>
      <c r="B171" s="2">
        <v>45461.6240162037</v>
      </c>
      <c r="C171" s="2">
        <v>45238</v>
      </c>
      <c r="D171" s="2">
        <v>45491.6240162037</v>
      </c>
      <c r="E171" s="1" t="s">
        <v>201</v>
      </c>
      <c r="F171" s="1" t="s">
        <v>26</v>
      </c>
      <c r="G171" s="9">
        <v>50</v>
      </c>
      <c r="H171" s="1" t="s">
        <v>27</v>
      </c>
      <c r="I171" s="1" t="s">
        <v>43</v>
      </c>
      <c r="J171" s="4">
        <v>1</v>
      </c>
      <c r="K171" s="4">
        <v>25</v>
      </c>
      <c r="L171" s="3">
        <v>202406</v>
      </c>
      <c r="M171" s="3" t="s">
        <v>29</v>
      </c>
      <c r="N171" s="4">
        <v>25</v>
      </c>
      <c r="O171" s="4">
        <v>0</v>
      </c>
    </row>
    <row r="172" spans="1:15">
      <c r="A172" s="8">
        <v>725542</v>
      </c>
      <c r="B172" s="2">
        <v>45469.8369097222</v>
      </c>
      <c r="C172" s="2">
        <v>45469.8360300926</v>
      </c>
      <c r="D172" s="2">
        <v>45499.8369097222</v>
      </c>
      <c r="E172" s="1" t="s">
        <v>202</v>
      </c>
      <c r="F172" s="1" t="s">
        <v>26</v>
      </c>
      <c r="G172" s="9">
        <v>50</v>
      </c>
      <c r="H172" s="1" t="s">
        <v>27</v>
      </c>
      <c r="I172" s="1" t="s">
        <v>43</v>
      </c>
      <c r="J172" s="4">
        <v>1</v>
      </c>
      <c r="K172" s="4">
        <v>25</v>
      </c>
      <c r="L172" s="3">
        <v>202406</v>
      </c>
      <c r="M172" s="3" t="s">
        <v>29</v>
      </c>
      <c r="N172" s="4">
        <v>25</v>
      </c>
      <c r="O172" s="4">
        <v>0</v>
      </c>
    </row>
    <row r="173" spans="1:15">
      <c r="A173" s="8">
        <v>716112</v>
      </c>
      <c r="B173" s="2">
        <v>45459.5566087963</v>
      </c>
      <c r="C173" s="2">
        <v>45455.6890162037</v>
      </c>
      <c r="D173" s="2">
        <v>45489.5566087963</v>
      </c>
      <c r="E173" s="1" t="s">
        <v>203</v>
      </c>
      <c r="F173" s="1" t="s">
        <v>26</v>
      </c>
      <c r="G173" s="9">
        <v>50</v>
      </c>
      <c r="H173" s="1" t="s">
        <v>27</v>
      </c>
      <c r="I173" s="1" t="s">
        <v>43</v>
      </c>
      <c r="J173" s="4">
        <v>1</v>
      </c>
      <c r="K173" s="4">
        <v>25</v>
      </c>
      <c r="L173" s="3">
        <v>202406</v>
      </c>
      <c r="M173" s="3" t="s">
        <v>29</v>
      </c>
      <c r="N173" s="4">
        <v>25</v>
      </c>
      <c r="O173" s="4">
        <v>0</v>
      </c>
    </row>
    <row r="174" spans="1:15">
      <c r="A174" s="8">
        <v>707848</v>
      </c>
      <c r="B174" s="2">
        <v>45447.8929861111</v>
      </c>
      <c r="C174" s="2">
        <v>45450.8885763889</v>
      </c>
      <c r="D174" s="2">
        <v>45480.8885763889</v>
      </c>
      <c r="E174" s="1" t="s">
        <v>204</v>
      </c>
      <c r="F174" s="1" t="s">
        <v>26</v>
      </c>
      <c r="G174" s="9">
        <v>50</v>
      </c>
      <c r="H174" s="1" t="s">
        <v>27</v>
      </c>
      <c r="I174" s="1" t="s">
        <v>43</v>
      </c>
      <c r="J174" s="4">
        <v>1</v>
      </c>
      <c r="K174" s="4">
        <v>25</v>
      </c>
      <c r="L174" s="3">
        <v>202406</v>
      </c>
      <c r="M174" s="3" t="s">
        <v>29</v>
      </c>
      <c r="N174" s="4">
        <v>25</v>
      </c>
      <c r="O174" s="4">
        <v>0</v>
      </c>
    </row>
    <row r="175" spans="1:15">
      <c r="A175" s="8">
        <v>721355</v>
      </c>
      <c r="B175" s="2">
        <v>45464.8756712963</v>
      </c>
      <c r="C175" s="2">
        <v>45464.8745486111</v>
      </c>
      <c r="D175" s="2">
        <v>45494.8756712963</v>
      </c>
      <c r="E175" s="1" t="s">
        <v>205</v>
      </c>
      <c r="F175" s="1" t="s">
        <v>26</v>
      </c>
      <c r="G175" s="9">
        <v>80</v>
      </c>
      <c r="H175" s="1" t="s">
        <v>27</v>
      </c>
      <c r="I175" s="1" t="s">
        <v>125</v>
      </c>
      <c r="J175" s="4">
        <v>1</v>
      </c>
      <c r="K175" s="4">
        <v>40</v>
      </c>
      <c r="L175" s="3">
        <v>202406</v>
      </c>
      <c r="M175" s="3" t="s">
        <v>29</v>
      </c>
      <c r="N175" s="4">
        <v>40</v>
      </c>
      <c r="O175" s="4">
        <v>0</v>
      </c>
    </row>
    <row r="176" spans="1:15">
      <c r="A176" s="8">
        <v>713989</v>
      </c>
      <c r="B176" s="2">
        <v>45456.7946643519</v>
      </c>
      <c r="C176" s="2">
        <v>45456.7460648148</v>
      </c>
      <c r="D176" s="2">
        <v>45486.7946643519</v>
      </c>
      <c r="E176" s="1" t="s">
        <v>206</v>
      </c>
      <c r="F176" s="1" t="s">
        <v>26</v>
      </c>
      <c r="G176" s="9">
        <v>50</v>
      </c>
      <c r="H176" s="1" t="s">
        <v>27</v>
      </c>
      <c r="I176" s="1" t="s">
        <v>43</v>
      </c>
      <c r="J176" s="4">
        <v>1</v>
      </c>
      <c r="K176" s="4">
        <v>25</v>
      </c>
      <c r="L176" s="3">
        <v>202406</v>
      </c>
      <c r="M176" s="3" t="s">
        <v>29</v>
      </c>
      <c r="N176" s="4">
        <v>25</v>
      </c>
      <c r="O176" s="4">
        <v>0</v>
      </c>
    </row>
    <row r="177" spans="1:15">
      <c r="A177" s="8">
        <v>714291</v>
      </c>
      <c r="B177" s="2">
        <v>45457.0257407407</v>
      </c>
      <c r="C177" s="2">
        <v>45457.9262384259</v>
      </c>
      <c r="D177" s="2">
        <v>45487.9262384259</v>
      </c>
      <c r="E177" s="1" t="s">
        <v>207</v>
      </c>
      <c r="F177" s="1" t="s">
        <v>26</v>
      </c>
      <c r="G177" s="9">
        <v>50</v>
      </c>
      <c r="H177" s="1" t="s">
        <v>27</v>
      </c>
      <c r="I177" s="1" t="s">
        <v>43</v>
      </c>
      <c r="J177" s="4">
        <v>1</v>
      </c>
      <c r="K177" s="4">
        <v>25</v>
      </c>
      <c r="L177" s="3">
        <v>202406</v>
      </c>
      <c r="M177" s="3" t="s">
        <v>29</v>
      </c>
      <c r="N177" s="4">
        <v>25</v>
      </c>
      <c r="O177" s="4">
        <v>0</v>
      </c>
    </row>
    <row r="178" spans="1:15">
      <c r="A178" s="8">
        <v>715545</v>
      </c>
      <c r="B178" s="2">
        <v>45458.8471990741</v>
      </c>
      <c r="C178" s="2">
        <v>45458.8455092593</v>
      </c>
      <c r="D178" s="2">
        <v>45488.8471990741</v>
      </c>
      <c r="E178" s="1" t="s">
        <v>208</v>
      </c>
      <c r="F178" s="1" t="s">
        <v>26</v>
      </c>
      <c r="G178" s="9">
        <v>50</v>
      </c>
      <c r="H178" s="1" t="s">
        <v>27</v>
      </c>
      <c r="I178" s="1" t="s">
        <v>43</v>
      </c>
      <c r="J178" s="4">
        <v>1</v>
      </c>
      <c r="K178" s="4">
        <v>25</v>
      </c>
      <c r="L178" s="3">
        <v>202406</v>
      </c>
      <c r="M178" s="3" t="s">
        <v>29</v>
      </c>
      <c r="N178" s="4">
        <v>25</v>
      </c>
      <c r="O178" s="4">
        <v>0</v>
      </c>
    </row>
    <row r="179" spans="1:15">
      <c r="A179" s="8">
        <v>716862</v>
      </c>
      <c r="B179" s="2">
        <v>45459.9988773148</v>
      </c>
      <c r="C179" s="2">
        <v>45459.5463888889</v>
      </c>
      <c r="D179" s="2">
        <v>45489.9988773148</v>
      </c>
      <c r="E179" s="1" t="s">
        <v>209</v>
      </c>
      <c r="F179" s="1" t="s">
        <v>26</v>
      </c>
      <c r="G179" s="9">
        <v>50</v>
      </c>
      <c r="H179" s="1" t="s">
        <v>27</v>
      </c>
      <c r="I179" s="1" t="s">
        <v>43</v>
      </c>
      <c r="J179" s="4">
        <v>1</v>
      </c>
      <c r="K179" s="4">
        <v>25</v>
      </c>
      <c r="L179" s="3">
        <v>202406</v>
      </c>
      <c r="M179" s="3" t="s">
        <v>29</v>
      </c>
      <c r="N179" s="4">
        <v>25</v>
      </c>
      <c r="O179" s="4">
        <v>0</v>
      </c>
    </row>
    <row r="180" spans="1:15">
      <c r="A180" s="8">
        <v>727717</v>
      </c>
      <c r="B180" s="2">
        <v>45472.5032175926</v>
      </c>
      <c r="C180" s="2">
        <v>45469.6773148148</v>
      </c>
      <c r="D180" s="2">
        <v>45502.5032175926</v>
      </c>
      <c r="E180" s="1" t="s">
        <v>210</v>
      </c>
      <c r="F180" s="1" t="s">
        <v>26</v>
      </c>
      <c r="G180" s="9">
        <v>80</v>
      </c>
      <c r="H180" s="1" t="s">
        <v>27</v>
      </c>
      <c r="I180" s="1" t="s">
        <v>125</v>
      </c>
      <c r="J180" s="4">
        <v>1</v>
      </c>
      <c r="K180" s="4">
        <v>40</v>
      </c>
      <c r="L180" s="3">
        <v>202406</v>
      </c>
      <c r="M180" s="3" t="s">
        <v>29</v>
      </c>
      <c r="N180" s="4">
        <v>40</v>
      </c>
      <c r="O180" s="4">
        <v>0</v>
      </c>
    </row>
    <row r="181" spans="1:15">
      <c r="A181" s="8">
        <v>715158</v>
      </c>
      <c r="B181" s="2">
        <v>45458.5275231482</v>
      </c>
      <c r="C181" s="2">
        <v>45458.522349537</v>
      </c>
      <c r="D181" s="2">
        <v>45488.5275231482</v>
      </c>
      <c r="E181" s="1" t="s">
        <v>211</v>
      </c>
      <c r="F181" s="1" t="s">
        <v>26</v>
      </c>
      <c r="G181" s="9">
        <v>50</v>
      </c>
      <c r="H181" s="1" t="s">
        <v>27</v>
      </c>
      <c r="I181" s="1" t="s">
        <v>43</v>
      </c>
      <c r="J181" s="4">
        <v>1</v>
      </c>
      <c r="K181" s="4">
        <v>25</v>
      </c>
      <c r="L181" s="3">
        <v>202406</v>
      </c>
      <c r="M181" s="3" t="s">
        <v>29</v>
      </c>
      <c r="N181" s="4">
        <v>25</v>
      </c>
      <c r="O181" s="4">
        <v>0</v>
      </c>
    </row>
    <row r="182" spans="1:15">
      <c r="A182" s="8">
        <v>714734</v>
      </c>
      <c r="B182" s="2">
        <v>45457.8622222222</v>
      </c>
      <c r="C182" s="2">
        <v>45457.8503009259</v>
      </c>
      <c r="D182" s="2">
        <v>45487.8622222222</v>
      </c>
      <c r="E182" s="1" t="s">
        <v>212</v>
      </c>
      <c r="F182" s="1" t="s">
        <v>26</v>
      </c>
      <c r="G182" s="9">
        <v>50</v>
      </c>
      <c r="H182" s="1" t="s">
        <v>27</v>
      </c>
      <c r="I182" s="1" t="s">
        <v>43</v>
      </c>
      <c r="J182" s="4">
        <v>1</v>
      </c>
      <c r="K182" s="4">
        <v>25</v>
      </c>
      <c r="L182" s="3">
        <v>202406</v>
      </c>
      <c r="M182" s="3" t="s">
        <v>29</v>
      </c>
      <c r="N182" s="4">
        <v>25</v>
      </c>
      <c r="O182" s="4">
        <v>0</v>
      </c>
    </row>
    <row r="183" spans="1:15">
      <c r="A183" s="8">
        <v>713012</v>
      </c>
      <c r="B183" s="2">
        <v>45455.5678472222</v>
      </c>
      <c r="C183" s="2">
        <v>45451.9492361111</v>
      </c>
      <c r="D183" s="2">
        <v>45485.5678472222</v>
      </c>
      <c r="E183" s="1" t="s">
        <v>213</v>
      </c>
      <c r="F183" s="1" t="s">
        <v>26</v>
      </c>
      <c r="G183" s="9">
        <v>80</v>
      </c>
      <c r="H183" s="1" t="s">
        <v>27</v>
      </c>
      <c r="I183" s="1" t="s">
        <v>125</v>
      </c>
      <c r="J183" s="4">
        <v>1</v>
      </c>
      <c r="K183" s="4">
        <v>40</v>
      </c>
      <c r="L183" s="3">
        <v>202406</v>
      </c>
      <c r="M183" s="3" t="s">
        <v>29</v>
      </c>
      <c r="N183" s="4">
        <v>40</v>
      </c>
      <c r="O183" s="4">
        <v>0</v>
      </c>
    </row>
    <row r="184" spans="1:15">
      <c r="A184" s="8">
        <v>713612</v>
      </c>
      <c r="B184" s="2">
        <v>45456.3003356481</v>
      </c>
      <c r="C184" s="2">
        <v>45460.7075115741</v>
      </c>
      <c r="D184" s="2">
        <v>45490.7075115741</v>
      </c>
      <c r="E184" s="1" t="s">
        <v>214</v>
      </c>
      <c r="F184" s="1" t="s">
        <v>26</v>
      </c>
      <c r="G184" s="9">
        <v>50</v>
      </c>
      <c r="H184" s="1" t="s">
        <v>27</v>
      </c>
      <c r="I184" s="1" t="s">
        <v>43</v>
      </c>
      <c r="J184" s="4">
        <v>1</v>
      </c>
      <c r="K184" s="4">
        <v>25</v>
      </c>
      <c r="L184" s="3">
        <v>202406</v>
      </c>
      <c r="M184" s="3" t="s">
        <v>29</v>
      </c>
      <c r="N184" s="4">
        <v>25</v>
      </c>
      <c r="O184" s="4">
        <v>0</v>
      </c>
    </row>
    <row r="185" spans="1:15">
      <c r="A185" s="8">
        <v>712316</v>
      </c>
      <c r="B185" s="2">
        <v>45454.6806365741</v>
      </c>
      <c r="C185" s="2">
        <v>45238</v>
      </c>
      <c r="D185" s="2">
        <v>45484.6806365741</v>
      </c>
      <c r="E185" s="1" t="s">
        <v>215</v>
      </c>
      <c r="F185" s="1" t="s">
        <v>26</v>
      </c>
      <c r="G185" s="9">
        <v>50</v>
      </c>
      <c r="H185" s="1" t="s">
        <v>27</v>
      </c>
      <c r="I185" s="1" t="s">
        <v>43</v>
      </c>
      <c r="J185" s="4">
        <v>1</v>
      </c>
      <c r="K185" s="4">
        <v>25</v>
      </c>
      <c r="L185" s="3">
        <v>202406</v>
      </c>
      <c r="M185" s="3" t="s">
        <v>29</v>
      </c>
      <c r="N185" s="4">
        <v>25</v>
      </c>
      <c r="O185" s="4">
        <v>0</v>
      </c>
    </row>
    <row r="186" spans="1:15">
      <c r="A186" s="8">
        <v>723958</v>
      </c>
      <c r="B186" s="2">
        <v>45467.8926157407</v>
      </c>
      <c r="C186" s="2">
        <v>45428.7855092593</v>
      </c>
      <c r="D186" s="2">
        <v>45497.8926157407</v>
      </c>
      <c r="E186" s="1" t="s">
        <v>216</v>
      </c>
      <c r="F186" s="1" t="s">
        <v>26</v>
      </c>
      <c r="G186" s="9">
        <v>50</v>
      </c>
      <c r="H186" s="1" t="s">
        <v>27</v>
      </c>
      <c r="I186" s="1" t="s">
        <v>43</v>
      </c>
      <c r="J186" s="4">
        <v>1</v>
      </c>
      <c r="K186" s="4">
        <v>25</v>
      </c>
      <c r="L186" s="3">
        <v>202406</v>
      </c>
      <c r="M186" s="3" t="s">
        <v>29</v>
      </c>
      <c r="N186" s="4">
        <v>25</v>
      </c>
      <c r="O186" s="4">
        <v>0</v>
      </c>
    </row>
    <row r="187" spans="1:15">
      <c r="A187" s="8">
        <v>722665</v>
      </c>
      <c r="B187" s="2">
        <v>45466.6336226852</v>
      </c>
      <c r="C187" s="2">
        <v>45238</v>
      </c>
      <c r="D187" s="2">
        <v>45496.6336226852</v>
      </c>
      <c r="E187" s="1" t="s">
        <v>217</v>
      </c>
      <c r="F187" s="1" t="s">
        <v>26</v>
      </c>
      <c r="G187" s="9">
        <v>50</v>
      </c>
      <c r="H187" s="1" t="s">
        <v>27</v>
      </c>
      <c r="I187" s="1" t="s">
        <v>43</v>
      </c>
      <c r="J187" s="4">
        <v>1</v>
      </c>
      <c r="K187" s="4">
        <v>25</v>
      </c>
      <c r="L187" s="3">
        <v>202406</v>
      </c>
      <c r="M187" s="3" t="s">
        <v>29</v>
      </c>
      <c r="N187" s="4">
        <v>25</v>
      </c>
      <c r="O187" s="4">
        <v>0</v>
      </c>
    </row>
    <row r="188" spans="1:15">
      <c r="A188" s="8">
        <v>725707</v>
      </c>
      <c r="B188" s="2">
        <v>45469.9272916667</v>
      </c>
      <c r="C188" s="2">
        <v>45469.9170486111</v>
      </c>
      <c r="D188" s="2">
        <v>45499.9272916667</v>
      </c>
      <c r="E188" s="1" t="s">
        <v>218</v>
      </c>
      <c r="F188" s="1" t="s">
        <v>26</v>
      </c>
      <c r="G188" s="9">
        <v>50</v>
      </c>
      <c r="H188" s="1" t="s">
        <v>27</v>
      </c>
      <c r="I188" s="1" t="s">
        <v>43</v>
      </c>
      <c r="J188" s="4">
        <v>1</v>
      </c>
      <c r="K188" s="4">
        <v>25</v>
      </c>
      <c r="L188" s="3">
        <v>202406</v>
      </c>
      <c r="M188" s="3" t="s">
        <v>29</v>
      </c>
      <c r="N188" s="4">
        <v>25</v>
      </c>
      <c r="O188" s="4">
        <v>0</v>
      </c>
    </row>
    <row r="189" spans="1:15">
      <c r="A189" s="8">
        <v>724479</v>
      </c>
      <c r="B189" s="2">
        <v>45468.675462963</v>
      </c>
      <c r="C189" s="2">
        <v>45468.7739467593</v>
      </c>
      <c r="D189" s="2">
        <v>45498.7739467593</v>
      </c>
      <c r="E189" s="1" t="s">
        <v>219</v>
      </c>
      <c r="F189" s="1" t="s">
        <v>26</v>
      </c>
      <c r="G189" s="9">
        <v>50</v>
      </c>
      <c r="H189" s="1" t="s">
        <v>27</v>
      </c>
      <c r="I189" s="1" t="s">
        <v>43</v>
      </c>
      <c r="J189" s="4">
        <v>1</v>
      </c>
      <c r="K189" s="4">
        <v>25</v>
      </c>
      <c r="L189" s="3">
        <v>202406</v>
      </c>
      <c r="M189" s="3" t="s">
        <v>29</v>
      </c>
      <c r="N189" s="4">
        <v>25</v>
      </c>
      <c r="O189" s="4">
        <v>0</v>
      </c>
    </row>
    <row r="190" spans="1:15">
      <c r="A190" s="8">
        <v>726087</v>
      </c>
      <c r="B190" s="2">
        <v>45470.5992592593</v>
      </c>
      <c r="C190" s="2">
        <v>45469.6230902778</v>
      </c>
      <c r="D190" s="2">
        <v>45500.5992592593</v>
      </c>
      <c r="E190" s="1" t="s">
        <v>220</v>
      </c>
      <c r="F190" s="1" t="s">
        <v>26</v>
      </c>
      <c r="G190" s="9">
        <v>50</v>
      </c>
      <c r="H190" s="1" t="s">
        <v>27</v>
      </c>
      <c r="I190" s="1" t="s">
        <v>43</v>
      </c>
      <c r="J190" s="4">
        <v>1</v>
      </c>
      <c r="K190" s="4">
        <v>25</v>
      </c>
      <c r="L190" s="3">
        <v>202406</v>
      </c>
      <c r="M190" s="3" t="s">
        <v>29</v>
      </c>
      <c r="N190" s="4">
        <v>25</v>
      </c>
      <c r="O190" s="4">
        <v>0</v>
      </c>
    </row>
    <row r="191" spans="1:15">
      <c r="A191" s="8">
        <v>706100</v>
      </c>
      <c r="B191" s="2">
        <v>45445.794212963</v>
      </c>
      <c r="C191" s="2">
        <v>45321.733900463</v>
      </c>
      <c r="D191" s="2">
        <v>45475.794212963</v>
      </c>
      <c r="E191" s="1" t="s">
        <v>221</v>
      </c>
      <c r="F191" s="1" t="s">
        <v>26</v>
      </c>
      <c r="G191" s="9">
        <v>50</v>
      </c>
      <c r="H191" s="1" t="s">
        <v>27</v>
      </c>
      <c r="I191" s="1" t="s">
        <v>43</v>
      </c>
      <c r="J191" s="4">
        <v>1</v>
      </c>
      <c r="K191" s="4">
        <v>25</v>
      </c>
      <c r="L191" s="3">
        <v>202406</v>
      </c>
      <c r="M191" s="3" t="s">
        <v>29</v>
      </c>
      <c r="N191" s="4">
        <v>25</v>
      </c>
      <c r="O191" s="4">
        <v>0</v>
      </c>
    </row>
    <row r="192" spans="1:15">
      <c r="A192" s="8">
        <v>705011</v>
      </c>
      <c r="B192" s="2">
        <v>45444.5262615741</v>
      </c>
      <c r="C192" s="2">
        <v>45238</v>
      </c>
      <c r="D192" s="2">
        <v>45474.5262615741</v>
      </c>
      <c r="E192" s="1" t="s">
        <v>222</v>
      </c>
      <c r="F192" s="1" t="s">
        <v>26</v>
      </c>
      <c r="G192" s="9">
        <v>50</v>
      </c>
      <c r="H192" s="1" t="s">
        <v>27</v>
      </c>
      <c r="I192" s="1" t="s">
        <v>43</v>
      </c>
      <c r="J192" s="4">
        <v>1</v>
      </c>
      <c r="K192" s="4">
        <v>25</v>
      </c>
      <c r="L192" s="3">
        <v>202406</v>
      </c>
      <c r="M192" s="3" t="s">
        <v>29</v>
      </c>
      <c r="N192" s="4">
        <v>25</v>
      </c>
      <c r="O192" s="4">
        <v>0</v>
      </c>
    </row>
    <row r="193" spans="1:15">
      <c r="A193" s="8">
        <v>726412</v>
      </c>
      <c r="B193" s="2">
        <v>45470.868287037</v>
      </c>
      <c r="C193" s="2">
        <v>45474.5262615741</v>
      </c>
      <c r="D193" s="2">
        <v>45505.5262615741</v>
      </c>
      <c r="E193" s="1" t="s">
        <v>222</v>
      </c>
      <c r="F193" s="1" t="s">
        <v>26</v>
      </c>
      <c r="G193" s="9">
        <v>50</v>
      </c>
      <c r="H193" s="1" t="s">
        <v>27</v>
      </c>
      <c r="I193" s="1" t="s">
        <v>43</v>
      </c>
      <c r="J193" s="4">
        <v>1</v>
      </c>
      <c r="K193" s="4">
        <v>25</v>
      </c>
      <c r="L193" s="3" t="s">
        <v>29</v>
      </c>
      <c r="M193" s="3">
        <v>202407</v>
      </c>
      <c r="N193" s="4">
        <v>0</v>
      </c>
      <c r="O193" s="4">
        <v>25</v>
      </c>
    </row>
    <row r="194" spans="1:15">
      <c r="A194" s="8">
        <v>712216</v>
      </c>
      <c r="B194" s="2">
        <v>45454.5637037037</v>
      </c>
      <c r="C194" s="2">
        <v>45238</v>
      </c>
      <c r="D194" s="2">
        <v>45484.5637037037</v>
      </c>
      <c r="E194" s="1" t="s">
        <v>223</v>
      </c>
      <c r="F194" s="1" t="s">
        <v>26</v>
      </c>
      <c r="G194" s="9">
        <v>50</v>
      </c>
      <c r="H194" s="1" t="s">
        <v>27</v>
      </c>
      <c r="I194" s="1" t="s">
        <v>43</v>
      </c>
      <c r="J194" s="4">
        <v>1</v>
      </c>
      <c r="K194" s="4">
        <v>25</v>
      </c>
      <c r="L194" s="3">
        <v>202406</v>
      </c>
      <c r="M194" s="3" t="s">
        <v>29</v>
      </c>
      <c r="N194" s="4">
        <v>25</v>
      </c>
      <c r="O194" s="4">
        <v>0</v>
      </c>
    </row>
    <row r="195" spans="1:15">
      <c r="A195" s="8">
        <v>720554</v>
      </c>
      <c r="B195" s="2">
        <v>45463.8925810185</v>
      </c>
      <c r="C195" s="2">
        <v>45413.4737962963</v>
      </c>
      <c r="D195" s="2">
        <v>45828.8925810185</v>
      </c>
      <c r="E195" s="1" t="s">
        <v>224</v>
      </c>
      <c r="F195" s="1" t="s">
        <v>26</v>
      </c>
      <c r="G195" s="9">
        <v>510</v>
      </c>
      <c r="H195" s="1" t="s">
        <v>27</v>
      </c>
      <c r="I195" s="1" t="s">
        <v>53</v>
      </c>
      <c r="J195" s="4">
        <v>12</v>
      </c>
      <c r="K195" s="4">
        <v>255</v>
      </c>
      <c r="L195" s="3">
        <v>202406</v>
      </c>
      <c r="M195" s="3" t="s">
        <v>225</v>
      </c>
      <c r="N195" s="4">
        <v>21.25</v>
      </c>
      <c r="O195" s="4">
        <v>233.75</v>
      </c>
    </row>
    <row r="196" spans="1:15">
      <c r="A196" s="8">
        <v>726522</v>
      </c>
      <c r="B196" s="2">
        <v>45470.9139814815</v>
      </c>
      <c r="C196" s="2">
        <v>45469.9515625</v>
      </c>
      <c r="D196" s="2">
        <v>45500.9139814815</v>
      </c>
      <c r="E196" s="1" t="s">
        <v>226</v>
      </c>
      <c r="F196" s="1" t="s">
        <v>26</v>
      </c>
      <c r="G196" s="9">
        <v>50</v>
      </c>
      <c r="H196" s="1" t="s">
        <v>27</v>
      </c>
      <c r="I196" s="1" t="s">
        <v>43</v>
      </c>
      <c r="J196" s="4">
        <v>1</v>
      </c>
      <c r="K196" s="4">
        <v>25</v>
      </c>
      <c r="L196" s="3">
        <v>202406</v>
      </c>
      <c r="M196" s="3" t="s">
        <v>29</v>
      </c>
      <c r="N196" s="4">
        <v>25</v>
      </c>
      <c r="O196" s="4">
        <v>0</v>
      </c>
    </row>
    <row r="197" spans="1:15">
      <c r="A197" s="8">
        <v>724095</v>
      </c>
      <c r="B197" s="2">
        <v>45467.9746875</v>
      </c>
      <c r="C197" s="2">
        <v>45470.9153472222</v>
      </c>
      <c r="D197" s="2">
        <v>45562.9153472222</v>
      </c>
      <c r="E197" s="1" t="s">
        <v>227</v>
      </c>
      <c r="F197" s="1" t="s">
        <v>26</v>
      </c>
      <c r="G197" s="9">
        <v>145</v>
      </c>
      <c r="H197" s="1" t="s">
        <v>27</v>
      </c>
      <c r="I197" s="1" t="s">
        <v>45</v>
      </c>
      <c r="J197" s="4">
        <v>3</v>
      </c>
      <c r="K197" s="4">
        <v>72.5</v>
      </c>
      <c r="L197" s="3">
        <v>202406</v>
      </c>
      <c r="M197" s="3" t="s">
        <v>36</v>
      </c>
      <c r="N197" s="4">
        <v>24.1666666666667</v>
      </c>
      <c r="O197" s="4">
        <v>48.3333333333333</v>
      </c>
    </row>
    <row r="198" spans="1:15">
      <c r="A198" s="8">
        <v>723130</v>
      </c>
      <c r="B198" s="2">
        <v>45466.9115856482</v>
      </c>
      <c r="C198" s="2">
        <v>45466.9102314815</v>
      </c>
      <c r="D198" s="2">
        <v>45496.9115856482</v>
      </c>
      <c r="E198" s="1" t="s">
        <v>228</v>
      </c>
      <c r="F198" s="1" t="s">
        <v>26</v>
      </c>
      <c r="G198" s="9">
        <v>50</v>
      </c>
      <c r="H198" s="1" t="s">
        <v>27</v>
      </c>
      <c r="I198" s="1" t="s">
        <v>43</v>
      </c>
      <c r="J198" s="4">
        <v>1</v>
      </c>
      <c r="K198" s="4">
        <v>25</v>
      </c>
      <c r="L198" s="3">
        <v>202406</v>
      </c>
      <c r="M198" s="3" t="s">
        <v>29</v>
      </c>
      <c r="N198" s="4">
        <v>25</v>
      </c>
      <c r="O198" s="4">
        <v>0</v>
      </c>
    </row>
    <row r="199" spans="1:15">
      <c r="A199" s="8">
        <v>716114</v>
      </c>
      <c r="B199" s="2">
        <v>45459.5582060185</v>
      </c>
      <c r="C199" s="2">
        <v>45406.4314467593</v>
      </c>
      <c r="D199" s="2">
        <v>45489.5582060185</v>
      </c>
      <c r="E199" s="1" t="s">
        <v>229</v>
      </c>
      <c r="F199" s="1" t="s">
        <v>26</v>
      </c>
      <c r="G199" s="9">
        <v>50</v>
      </c>
      <c r="H199" s="1" t="s">
        <v>27</v>
      </c>
      <c r="I199" s="1" t="s">
        <v>43</v>
      </c>
      <c r="J199" s="4">
        <v>1</v>
      </c>
      <c r="K199" s="4">
        <v>25</v>
      </c>
      <c r="L199" s="3">
        <v>202406</v>
      </c>
      <c r="M199" s="3" t="s">
        <v>29</v>
      </c>
      <c r="N199" s="4">
        <v>25</v>
      </c>
      <c r="O199" s="4">
        <v>0</v>
      </c>
    </row>
    <row r="200" spans="1:15">
      <c r="A200" s="8">
        <v>712772</v>
      </c>
      <c r="B200" s="2">
        <v>45455.0210416667</v>
      </c>
      <c r="C200" s="2">
        <v>45454.6362037037</v>
      </c>
      <c r="D200" s="2">
        <v>45485.0210416667</v>
      </c>
      <c r="E200" s="1" t="s">
        <v>230</v>
      </c>
      <c r="F200" s="1" t="s">
        <v>26</v>
      </c>
      <c r="G200" s="9">
        <v>50</v>
      </c>
      <c r="H200" s="1" t="s">
        <v>27</v>
      </c>
      <c r="I200" s="1" t="s">
        <v>43</v>
      </c>
      <c r="J200" s="4">
        <v>1</v>
      </c>
      <c r="K200" s="4">
        <v>25</v>
      </c>
      <c r="L200" s="3">
        <v>202406</v>
      </c>
      <c r="M200" s="3" t="s">
        <v>29</v>
      </c>
      <c r="N200" s="4">
        <v>25</v>
      </c>
      <c r="O200" s="4">
        <v>0</v>
      </c>
    </row>
    <row r="201" spans="1:15">
      <c r="A201" s="8">
        <v>721608</v>
      </c>
      <c r="B201" s="2">
        <v>45465.0260185185</v>
      </c>
      <c r="C201" s="2">
        <v>45238</v>
      </c>
      <c r="D201" s="2">
        <v>45495.0260185185</v>
      </c>
      <c r="E201" s="1" t="s">
        <v>231</v>
      </c>
      <c r="F201" s="1" t="s">
        <v>26</v>
      </c>
      <c r="G201" s="9">
        <v>50</v>
      </c>
      <c r="H201" s="1" t="s">
        <v>27</v>
      </c>
      <c r="I201" s="1" t="s">
        <v>43</v>
      </c>
      <c r="J201" s="4">
        <v>1</v>
      </c>
      <c r="K201" s="4">
        <v>25</v>
      </c>
      <c r="L201" s="3">
        <v>202406</v>
      </c>
      <c r="M201" s="3" t="s">
        <v>29</v>
      </c>
      <c r="N201" s="4">
        <v>25</v>
      </c>
      <c r="O201" s="4">
        <v>0</v>
      </c>
    </row>
    <row r="202" spans="1:15">
      <c r="A202" s="8">
        <v>712804</v>
      </c>
      <c r="B202" s="2">
        <v>45455.0933564815</v>
      </c>
      <c r="C202" s="2">
        <v>45457.5958101852</v>
      </c>
      <c r="D202" s="2">
        <v>45487.5958101852</v>
      </c>
      <c r="E202" s="1" t="s">
        <v>232</v>
      </c>
      <c r="F202" s="1" t="s">
        <v>26</v>
      </c>
      <c r="G202" s="9">
        <v>50</v>
      </c>
      <c r="H202" s="1" t="s">
        <v>27</v>
      </c>
      <c r="I202" s="1" t="s">
        <v>43</v>
      </c>
      <c r="J202" s="4">
        <v>1</v>
      </c>
      <c r="K202" s="4">
        <v>25</v>
      </c>
      <c r="L202" s="3">
        <v>202406</v>
      </c>
      <c r="M202" s="3" t="s">
        <v>29</v>
      </c>
      <c r="N202" s="4">
        <v>25</v>
      </c>
      <c r="O202" s="4">
        <v>0</v>
      </c>
    </row>
    <row r="203" spans="1:15">
      <c r="A203" s="8">
        <v>723033</v>
      </c>
      <c r="B203" s="2">
        <v>45466.8721759259</v>
      </c>
      <c r="C203" s="2">
        <v>45410.8602199074</v>
      </c>
      <c r="D203" s="2">
        <v>45496.8721759259</v>
      </c>
      <c r="E203" s="1" t="s">
        <v>233</v>
      </c>
      <c r="F203" s="1" t="s">
        <v>26</v>
      </c>
      <c r="G203" s="9">
        <v>50</v>
      </c>
      <c r="H203" s="1" t="s">
        <v>27</v>
      </c>
      <c r="I203" s="1" t="s">
        <v>43</v>
      </c>
      <c r="J203" s="4">
        <v>1</v>
      </c>
      <c r="K203" s="4">
        <v>25</v>
      </c>
      <c r="L203" s="3">
        <v>202406</v>
      </c>
      <c r="M203" s="3" t="s">
        <v>29</v>
      </c>
      <c r="N203" s="4">
        <v>25</v>
      </c>
      <c r="O203" s="4">
        <v>0</v>
      </c>
    </row>
    <row r="204" spans="1:15">
      <c r="A204" s="8">
        <v>729542</v>
      </c>
      <c r="B204" s="2">
        <v>45473.9289351852</v>
      </c>
      <c r="C204" s="2">
        <v>45238</v>
      </c>
      <c r="D204" s="2">
        <v>45503.9289351852</v>
      </c>
      <c r="E204" s="1" t="s">
        <v>234</v>
      </c>
      <c r="F204" s="1" t="s">
        <v>26</v>
      </c>
      <c r="G204" s="9">
        <v>50</v>
      </c>
      <c r="H204" s="1" t="s">
        <v>27</v>
      </c>
      <c r="I204" s="1" t="s">
        <v>43</v>
      </c>
      <c r="J204" s="4">
        <v>1</v>
      </c>
      <c r="K204" s="4">
        <v>25</v>
      </c>
      <c r="L204" s="3">
        <v>202406</v>
      </c>
      <c r="M204" s="3" t="s">
        <v>29</v>
      </c>
      <c r="N204" s="4">
        <v>25</v>
      </c>
      <c r="O204" s="4">
        <v>0</v>
      </c>
    </row>
    <row r="205" spans="1:15">
      <c r="A205" s="8">
        <v>726326</v>
      </c>
      <c r="B205" s="2">
        <v>45470.8193402778</v>
      </c>
      <c r="C205" s="2">
        <v>45378.9634837963</v>
      </c>
      <c r="D205" s="2">
        <v>45500.8193402778</v>
      </c>
      <c r="E205" s="1" t="s">
        <v>235</v>
      </c>
      <c r="F205" s="1" t="s">
        <v>26</v>
      </c>
      <c r="G205" s="9">
        <v>50</v>
      </c>
      <c r="H205" s="1" t="s">
        <v>27</v>
      </c>
      <c r="I205" s="1" t="s">
        <v>43</v>
      </c>
      <c r="J205" s="4">
        <v>1</v>
      </c>
      <c r="K205" s="4">
        <v>25</v>
      </c>
      <c r="L205" s="3">
        <v>202406</v>
      </c>
      <c r="M205" s="3" t="s">
        <v>29</v>
      </c>
      <c r="N205" s="4">
        <v>25</v>
      </c>
      <c r="O205" s="4">
        <v>0</v>
      </c>
    </row>
    <row r="206" spans="1:15">
      <c r="A206" s="8">
        <v>728560</v>
      </c>
      <c r="B206" s="2">
        <v>45473.3881365741</v>
      </c>
      <c r="C206" s="2">
        <v>45238</v>
      </c>
      <c r="D206" s="2">
        <v>45503.3881365741</v>
      </c>
      <c r="E206" s="1" t="s">
        <v>236</v>
      </c>
      <c r="F206" s="1" t="s">
        <v>26</v>
      </c>
      <c r="G206" s="9">
        <v>50</v>
      </c>
      <c r="H206" s="1" t="s">
        <v>27</v>
      </c>
      <c r="I206" s="1" t="s">
        <v>43</v>
      </c>
      <c r="J206" s="4">
        <v>1</v>
      </c>
      <c r="K206" s="4">
        <v>25</v>
      </c>
      <c r="L206" s="3">
        <v>202406</v>
      </c>
      <c r="M206" s="3" t="s">
        <v>29</v>
      </c>
      <c r="N206" s="4">
        <v>25</v>
      </c>
      <c r="O206" s="4">
        <v>0</v>
      </c>
    </row>
    <row r="207" spans="1:15">
      <c r="A207" s="8">
        <v>725297</v>
      </c>
      <c r="B207" s="2">
        <v>45469.6922222222</v>
      </c>
      <c r="C207" s="2">
        <v>45332.8787268518</v>
      </c>
      <c r="D207" s="2">
        <v>45499.6922222222</v>
      </c>
      <c r="E207" s="1" t="s">
        <v>237</v>
      </c>
      <c r="F207" s="1" t="s">
        <v>26</v>
      </c>
      <c r="G207" s="9">
        <v>50</v>
      </c>
      <c r="H207" s="1" t="s">
        <v>27</v>
      </c>
      <c r="I207" s="1" t="s">
        <v>43</v>
      </c>
      <c r="J207" s="4">
        <v>1</v>
      </c>
      <c r="K207" s="4">
        <v>25</v>
      </c>
      <c r="L207" s="3">
        <v>202406</v>
      </c>
      <c r="M207" s="3" t="s">
        <v>29</v>
      </c>
      <c r="N207" s="4">
        <v>25</v>
      </c>
      <c r="O207" s="4">
        <v>0</v>
      </c>
    </row>
    <row r="208" spans="1:15">
      <c r="A208" s="8">
        <v>711741</v>
      </c>
      <c r="B208" s="2">
        <v>45453.8536689815</v>
      </c>
      <c r="C208" s="2">
        <v>45445.0674305556</v>
      </c>
      <c r="D208" s="2">
        <v>45483.8536689815</v>
      </c>
      <c r="E208" s="1" t="s">
        <v>238</v>
      </c>
      <c r="F208" s="1" t="s">
        <v>26</v>
      </c>
      <c r="G208" s="9">
        <v>50</v>
      </c>
      <c r="H208" s="1" t="s">
        <v>27</v>
      </c>
      <c r="I208" s="1" t="s">
        <v>43</v>
      </c>
      <c r="J208" s="4">
        <v>1</v>
      </c>
      <c r="K208" s="4">
        <v>25</v>
      </c>
      <c r="L208" s="3">
        <v>202406</v>
      </c>
      <c r="M208" s="3" t="s">
        <v>29</v>
      </c>
      <c r="N208" s="4">
        <v>25</v>
      </c>
      <c r="O208" s="4">
        <v>0</v>
      </c>
    </row>
    <row r="209" spans="1:15">
      <c r="A209" s="8">
        <v>710141</v>
      </c>
      <c r="B209" s="2">
        <v>45450.9069097222</v>
      </c>
      <c r="C209" s="2">
        <v>45445</v>
      </c>
      <c r="D209" s="2">
        <v>45480.9069097222</v>
      </c>
      <c r="E209" s="1" t="s">
        <v>239</v>
      </c>
      <c r="F209" s="1" t="s">
        <v>26</v>
      </c>
      <c r="G209" s="9">
        <v>50</v>
      </c>
      <c r="H209" s="1" t="s">
        <v>27</v>
      </c>
      <c r="I209" s="1" t="s">
        <v>43</v>
      </c>
      <c r="J209" s="4">
        <v>1</v>
      </c>
      <c r="K209" s="4">
        <v>25</v>
      </c>
      <c r="L209" s="3">
        <v>202406</v>
      </c>
      <c r="M209" s="3" t="s">
        <v>29</v>
      </c>
      <c r="N209" s="4">
        <v>25</v>
      </c>
      <c r="O209" s="4">
        <v>0</v>
      </c>
    </row>
    <row r="210" spans="1:15">
      <c r="A210" s="8">
        <v>712072</v>
      </c>
      <c r="B210" s="2">
        <v>45454.208599537</v>
      </c>
      <c r="C210" s="2">
        <v>45454.1497569444</v>
      </c>
      <c r="D210" s="2">
        <v>45484.208599537</v>
      </c>
      <c r="E210" s="1" t="s">
        <v>240</v>
      </c>
      <c r="F210" s="1" t="s">
        <v>26</v>
      </c>
      <c r="G210" s="9">
        <v>50</v>
      </c>
      <c r="H210" s="1" t="s">
        <v>27</v>
      </c>
      <c r="I210" s="1" t="s">
        <v>43</v>
      </c>
      <c r="J210" s="4">
        <v>1</v>
      </c>
      <c r="K210" s="4">
        <v>25</v>
      </c>
      <c r="L210" s="3">
        <v>202406</v>
      </c>
      <c r="M210" s="3" t="s">
        <v>29</v>
      </c>
      <c r="N210" s="4">
        <v>25</v>
      </c>
      <c r="O210" s="4">
        <v>0</v>
      </c>
    </row>
    <row r="211" spans="1:15">
      <c r="A211" s="8">
        <v>725176</v>
      </c>
      <c r="B211" s="2">
        <v>45469.5561574074</v>
      </c>
      <c r="C211" s="2">
        <v>45363.823912037</v>
      </c>
      <c r="D211" s="2">
        <v>45499.5561574074</v>
      </c>
      <c r="E211" s="1" t="s">
        <v>241</v>
      </c>
      <c r="F211" s="1" t="s">
        <v>26</v>
      </c>
      <c r="G211" s="9">
        <v>50</v>
      </c>
      <c r="H211" s="1" t="s">
        <v>27</v>
      </c>
      <c r="I211" s="1" t="s">
        <v>43</v>
      </c>
      <c r="J211" s="4">
        <v>1</v>
      </c>
      <c r="K211" s="4">
        <v>25</v>
      </c>
      <c r="L211" s="3">
        <v>202406</v>
      </c>
      <c r="M211" s="3" t="s">
        <v>29</v>
      </c>
      <c r="N211" s="4">
        <v>25</v>
      </c>
      <c r="O211" s="4">
        <v>0</v>
      </c>
    </row>
    <row r="212" spans="1:15">
      <c r="A212" s="8">
        <v>726603</v>
      </c>
      <c r="B212" s="2">
        <v>45470.9486689815</v>
      </c>
      <c r="C212" s="2">
        <v>45398.8222222222</v>
      </c>
      <c r="D212" s="2">
        <v>45500.9486689815</v>
      </c>
      <c r="E212" s="1" t="s">
        <v>242</v>
      </c>
      <c r="F212" s="1" t="s">
        <v>26</v>
      </c>
      <c r="G212" s="9">
        <v>50</v>
      </c>
      <c r="H212" s="1" t="s">
        <v>27</v>
      </c>
      <c r="I212" s="1" t="s">
        <v>43</v>
      </c>
      <c r="J212" s="4">
        <v>1</v>
      </c>
      <c r="K212" s="4">
        <v>25</v>
      </c>
      <c r="L212" s="3">
        <v>202406</v>
      </c>
      <c r="M212" s="3" t="s">
        <v>29</v>
      </c>
      <c r="N212" s="4">
        <v>25</v>
      </c>
      <c r="O212" s="4">
        <v>0</v>
      </c>
    </row>
    <row r="213" spans="1:15">
      <c r="A213" s="8">
        <v>726140</v>
      </c>
      <c r="B213" s="2">
        <v>45470.6728935185</v>
      </c>
      <c r="C213" s="2">
        <v>45466.5056481482</v>
      </c>
      <c r="D213" s="2">
        <v>45500.6728935185</v>
      </c>
      <c r="E213" s="1" t="s">
        <v>243</v>
      </c>
      <c r="F213" s="1" t="s">
        <v>26</v>
      </c>
      <c r="G213" s="9">
        <v>50</v>
      </c>
      <c r="H213" s="1" t="s">
        <v>27</v>
      </c>
      <c r="I213" s="1" t="s">
        <v>43</v>
      </c>
      <c r="J213" s="4">
        <v>1</v>
      </c>
      <c r="K213" s="4">
        <v>25</v>
      </c>
      <c r="L213" s="3">
        <v>202406</v>
      </c>
      <c r="M213" s="3" t="s">
        <v>29</v>
      </c>
      <c r="N213" s="4">
        <v>25</v>
      </c>
      <c r="O213" s="4">
        <v>0</v>
      </c>
    </row>
    <row r="214" spans="1:15">
      <c r="A214" s="8">
        <v>708066</v>
      </c>
      <c r="B214" s="2">
        <v>45448.056099537</v>
      </c>
      <c r="C214" s="2">
        <v>45238</v>
      </c>
      <c r="D214" s="2">
        <v>45478.056099537</v>
      </c>
      <c r="E214" s="1" t="s">
        <v>244</v>
      </c>
      <c r="F214" s="1" t="s">
        <v>26</v>
      </c>
      <c r="G214" s="9">
        <v>50</v>
      </c>
      <c r="H214" s="1" t="s">
        <v>27</v>
      </c>
      <c r="I214" s="1" t="s">
        <v>43</v>
      </c>
      <c r="J214" s="4">
        <v>1</v>
      </c>
      <c r="K214" s="4">
        <v>25</v>
      </c>
      <c r="L214" s="3">
        <v>202406</v>
      </c>
      <c r="M214" s="3" t="s">
        <v>29</v>
      </c>
      <c r="N214" s="4">
        <v>25</v>
      </c>
      <c r="O214" s="4">
        <v>0</v>
      </c>
    </row>
    <row r="215" spans="1:15">
      <c r="A215" s="8">
        <v>729496</v>
      </c>
      <c r="B215" s="2">
        <v>45473.9075578704</v>
      </c>
      <c r="C215" s="2">
        <v>45378.4863773148</v>
      </c>
      <c r="D215" s="2">
        <v>45503.9075578704</v>
      </c>
      <c r="E215" s="1" t="s">
        <v>245</v>
      </c>
      <c r="F215" s="1" t="s">
        <v>26</v>
      </c>
      <c r="G215" s="9">
        <v>50</v>
      </c>
      <c r="H215" s="1" t="s">
        <v>27</v>
      </c>
      <c r="I215" s="1" t="s">
        <v>43</v>
      </c>
      <c r="J215" s="4">
        <v>1</v>
      </c>
      <c r="K215" s="4">
        <v>25</v>
      </c>
      <c r="L215" s="3">
        <v>202406</v>
      </c>
      <c r="M215" s="3" t="s">
        <v>29</v>
      </c>
      <c r="N215" s="4">
        <v>25</v>
      </c>
      <c r="O215" s="4">
        <v>0</v>
      </c>
    </row>
    <row r="216" spans="1:15">
      <c r="A216" s="8">
        <v>726759</v>
      </c>
      <c r="B216" s="2">
        <v>45471.4075462963</v>
      </c>
      <c r="C216" s="2">
        <v>45238</v>
      </c>
      <c r="D216" s="2">
        <v>45501.4075462963</v>
      </c>
      <c r="E216" s="1" t="s">
        <v>246</v>
      </c>
      <c r="F216" s="1" t="s">
        <v>26</v>
      </c>
      <c r="G216" s="9">
        <v>50</v>
      </c>
      <c r="H216" s="1" t="s">
        <v>27</v>
      </c>
      <c r="I216" s="1" t="s">
        <v>43</v>
      </c>
      <c r="J216" s="4">
        <v>1</v>
      </c>
      <c r="K216" s="4">
        <v>25</v>
      </c>
      <c r="L216" s="3">
        <v>202406</v>
      </c>
      <c r="M216" s="3" t="s">
        <v>29</v>
      </c>
      <c r="N216" s="4">
        <v>25</v>
      </c>
      <c r="O216" s="4">
        <v>0</v>
      </c>
    </row>
    <row r="217" spans="1:15">
      <c r="A217" s="8">
        <v>729451</v>
      </c>
      <c r="B217" s="2">
        <v>45473.8830555556</v>
      </c>
      <c r="C217" s="2">
        <v>45363.9583333333</v>
      </c>
      <c r="D217" s="2">
        <v>45503.8830555556</v>
      </c>
      <c r="E217" s="1" t="s">
        <v>247</v>
      </c>
      <c r="F217" s="1" t="s">
        <v>26</v>
      </c>
      <c r="G217" s="9">
        <v>50</v>
      </c>
      <c r="H217" s="1" t="s">
        <v>27</v>
      </c>
      <c r="I217" s="1" t="s">
        <v>43</v>
      </c>
      <c r="J217" s="4">
        <v>1</v>
      </c>
      <c r="K217" s="4">
        <v>25</v>
      </c>
      <c r="L217" s="3">
        <v>202406</v>
      </c>
      <c r="M217" s="3" t="s">
        <v>29</v>
      </c>
      <c r="N217" s="4">
        <v>25</v>
      </c>
      <c r="O217" s="4">
        <v>0</v>
      </c>
    </row>
    <row r="218" spans="1:15">
      <c r="A218" s="8">
        <v>728406</v>
      </c>
      <c r="B218" s="2">
        <v>45472.9689236111</v>
      </c>
      <c r="C218" s="2">
        <v>45238</v>
      </c>
      <c r="D218" s="2">
        <v>45502.9689236111</v>
      </c>
      <c r="E218" s="1" t="s">
        <v>248</v>
      </c>
      <c r="F218" s="1" t="s">
        <v>26</v>
      </c>
      <c r="G218" s="9">
        <v>50</v>
      </c>
      <c r="H218" s="1" t="s">
        <v>27</v>
      </c>
      <c r="I218" s="1" t="s">
        <v>43</v>
      </c>
      <c r="J218" s="4">
        <v>1</v>
      </c>
      <c r="K218" s="4">
        <v>25</v>
      </c>
      <c r="L218" s="3">
        <v>202406</v>
      </c>
      <c r="M218" s="3" t="s">
        <v>29</v>
      </c>
      <c r="N218" s="4">
        <v>25</v>
      </c>
      <c r="O218" s="4">
        <v>0</v>
      </c>
    </row>
    <row r="219" spans="1:15">
      <c r="A219" s="8">
        <v>726091</v>
      </c>
      <c r="B219" s="2">
        <v>45470.6058912037</v>
      </c>
      <c r="C219" s="2">
        <v>45333.6345023148</v>
      </c>
      <c r="D219" s="2">
        <v>45500.6058912037</v>
      </c>
      <c r="E219" s="1" t="s">
        <v>249</v>
      </c>
      <c r="F219" s="1" t="s">
        <v>26</v>
      </c>
      <c r="G219" s="9">
        <v>50</v>
      </c>
      <c r="H219" s="1" t="s">
        <v>27</v>
      </c>
      <c r="I219" s="1" t="s">
        <v>43</v>
      </c>
      <c r="J219" s="4">
        <v>1</v>
      </c>
      <c r="K219" s="4">
        <v>25</v>
      </c>
      <c r="L219" s="3">
        <v>202406</v>
      </c>
      <c r="M219" s="3" t="s">
        <v>29</v>
      </c>
      <c r="N219" s="4">
        <v>25</v>
      </c>
      <c r="O219" s="4">
        <v>0</v>
      </c>
    </row>
    <row r="220" spans="1:15">
      <c r="A220" s="8">
        <v>728767</v>
      </c>
      <c r="B220" s="2">
        <v>45473.5489699074</v>
      </c>
      <c r="C220" s="2">
        <v>45335.8996643519</v>
      </c>
      <c r="D220" s="2">
        <v>45503.5489699074</v>
      </c>
      <c r="E220" s="1" t="s">
        <v>250</v>
      </c>
      <c r="F220" s="1" t="s">
        <v>26</v>
      </c>
      <c r="G220" s="9">
        <v>50</v>
      </c>
      <c r="H220" s="1" t="s">
        <v>27</v>
      </c>
      <c r="I220" s="1" t="s">
        <v>43</v>
      </c>
      <c r="J220" s="4">
        <v>1</v>
      </c>
      <c r="K220" s="4">
        <v>25</v>
      </c>
      <c r="L220" s="3">
        <v>202406</v>
      </c>
      <c r="M220" s="3" t="s">
        <v>29</v>
      </c>
      <c r="N220" s="4">
        <v>25</v>
      </c>
      <c r="O220" s="4">
        <v>0</v>
      </c>
    </row>
    <row r="221" spans="1:15">
      <c r="A221" s="8">
        <v>726827</v>
      </c>
      <c r="B221" s="2">
        <v>45471.4771990741</v>
      </c>
      <c r="C221" s="2">
        <v>45238</v>
      </c>
      <c r="D221" s="2">
        <v>45501.4771990741</v>
      </c>
      <c r="E221" s="1" t="s">
        <v>251</v>
      </c>
      <c r="F221" s="1" t="s">
        <v>26</v>
      </c>
      <c r="G221" s="9">
        <v>50</v>
      </c>
      <c r="H221" s="1" t="s">
        <v>27</v>
      </c>
      <c r="I221" s="1" t="s">
        <v>43</v>
      </c>
      <c r="J221" s="4">
        <v>1</v>
      </c>
      <c r="K221" s="4">
        <v>25</v>
      </c>
      <c r="L221" s="3">
        <v>202406</v>
      </c>
      <c r="M221" s="3" t="s">
        <v>29</v>
      </c>
      <c r="N221" s="4">
        <v>25</v>
      </c>
      <c r="O221" s="4">
        <v>0</v>
      </c>
    </row>
    <row r="222" spans="1:15">
      <c r="A222" s="8">
        <v>727992</v>
      </c>
      <c r="B222" s="2">
        <v>45472.7340162037</v>
      </c>
      <c r="C222" s="2">
        <v>45238</v>
      </c>
      <c r="D222" s="2">
        <v>45502.7340162037</v>
      </c>
      <c r="E222" s="1" t="s">
        <v>252</v>
      </c>
      <c r="F222" s="1" t="s">
        <v>26</v>
      </c>
      <c r="G222" s="9">
        <v>80</v>
      </c>
      <c r="H222" s="1" t="s">
        <v>27</v>
      </c>
      <c r="I222" s="1" t="s">
        <v>125</v>
      </c>
      <c r="J222" s="4">
        <v>1</v>
      </c>
      <c r="K222" s="4">
        <v>40</v>
      </c>
      <c r="L222" s="3">
        <v>202406</v>
      </c>
      <c r="M222" s="3" t="s">
        <v>29</v>
      </c>
      <c r="N222" s="4">
        <v>40</v>
      </c>
      <c r="O222" s="4">
        <v>0</v>
      </c>
    </row>
    <row r="223" spans="1:15">
      <c r="A223" s="8">
        <v>725972</v>
      </c>
      <c r="B223" s="2">
        <v>45470.4724421296</v>
      </c>
      <c r="C223" s="2">
        <v>45424.7049074074</v>
      </c>
      <c r="D223" s="2">
        <v>45500.4724421296</v>
      </c>
      <c r="E223" s="1" t="s">
        <v>253</v>
      </c>
      <c r="F223" s="1" t="s">
        <v>26</v>
      </c>
      <c r="G223" s="9">
        <v>50</v>
      </c>
      <c r="H223" s="1" t="s">
        <v>27</v>
      </c>
      <c r="I223" s="1" t="s">
        <v>43</v>
      </c>
      <c r="J223" s="4">
        <v>1</v>
      </c>
      <c r="K223" s="4">
        <v>25</v>
      </c>
      <c r="L223" s="3">
        <v>202406</v>
      </c>
      <c r="M223" s="3" t="s">
        <v>29</v>
      </c>
      <c r="N223" s="4">
        <v>25</v>
      </c>
      <c r="O223" s="4">
        <v>0</v>
      </c>
    </row>
    <row r="224" spans="1:15">
      <c r="A224" s="8">
        <v>729455</v>
      </c>
      <c r="B224" s="2">
        <v>45473.8858680556</v>
      </c>
      <c r="C224" s="2">
        <v>45463.8321527778</v>
      </c>
      <c r="D224" s="2">
        <v>45503.8858680556</v>
      </c>
      <c r="E224" s="1" t="s">
        <v>254</v>
      </c>
      <c r="F224" s="1" t="s">
        <v>26</v>
      </c>
      <c r="G224" s="9">
        <v>50</v>
      </c>
      <c r="H224" s="1" t="s">
        <v>27</v>
      </c>
      <c r="I224" s="1" t="s">
        <v>43</v>
      </c>
      <c r="J224" s="4">
        <v>1</v>
      </c>
      <c r="K224" s="4">
        <v>25</v>
      </c>
      <c r="L224" s="3">
        <v>202406</v>
      </c>
      <c r="M224" s="3" t="s">
        <v>29</v>
      </c>
      <c r="N224" s="4">
        <v>25</v>
      </c>
      <c r="O224" s="4">
        <v>0</v>
      </c>
    </row>
    <row r="225" spans="1:15">
      <c r="A225" s="8">
        <v>721638</v>
      </c>
      <c r="B225" s="2">
        <v>45465.0718634259</v>
      </c>
      <c r="C225" s="2">
        <v>45466.074537037</v>
      </c>
      <c r="D225" s="2">
        <v>45496.074537037</v>
      </c>
      <c r="E225" s="1" t="s">
        <v>255</v>
      </c>
      <c r="F225" s="1" t="s">
        <v>26</v>
      </c>
      <c r="G225" s="9">
        <v>50</v>
      </c>
      <c r="H225" s="1" t="s">
        <v>27</v>
      </c>
      <c r="I225" s="1" t="s">
        <v>43</v>
      </c>
      <c r="J225" s="4">
        <v>1</v>
      </c>
      <c r="K225" s="4">
        <v>25</v>
      </c>
      <c r="L225" s="3">
        <v>202406</v>
      </c>
      <c r="M225" s="3" t="s">
        <v>29</v>
      </c>
      <c r="N225" s="4">
        <v>25</v>
      </c>
      <c r="O225" s="4">
        <v>0</v>
      </c>
    </row>
    <row r="226" spans="1:15">
      <c r="A226" s="8">
        <v>708200</v>
      </c>
      <c r="B226" s="2">
        <v>45448.523912037</v>
      </c>
      <c r="C226" s="2">
        <v>45238</v>
      </c>
      <c r="D226" s="2">
        <v>45478.523912037</v>
      </c>
      <c r="E226" s="1" t="s">
        <v>256</v>
      </c>
      <c r="F226" s="1" t="s">
        <v>26</v>
      </c>
      <c r="G226" s="9">
        <v>50</v>
      </c>
      <c r="H226" s="1" t="s">
        <v>27</v>
      </c>
      <c r="I226" s="1" t="s">
        <v>43</v>
      </c>
      <c r="J226" s="4">
        <v>1</v>
      </c>
      <c r="K226" s="4">
        <v>25</v>
      </c>
      <c r="L226" s="3">
        <v>202406</v>
      </c>
      <c r="M226" s="3" t="s">
        <v>29</v>
      </c>
      <c r="N226" s="4">
        <v>25</v>
      </c>
      <c r="O226" s="4">
        <v>0</v>
      </c>
    </row>
    <row r="227" spans="1:15">
      <c r="A227" s="8">
        <v>727272</v>
      </c>
      <c r="B227" s="2">
        <v>45471.8739814815</v>
      </c>
      <c r="C227" s="2">
        <v>45472.4297106481</v>
      </c>
      <c r="D227" s="2">
        <v>45502.4297106481</v>
      </c>
      <c r="E227" s="1" t="s">
        <v>257</v>
      </c>
      <c r="F227" s="1" t="s">
        <v>26</v>
      </c>
      <c r="G227" s="9">
        <v>50</v>
      </c>
      <c r="H227" s="1" t="s">
        <v>27</v>
      </c>
      <c r="I227" s="1" t="s">
        <v>43</v>
      </c>
      <c r="J227" s="4">
        <v>1</v>
      </c>
      <c r="K227" s="4">
        <v>25</v>
      </c>
      <c r="L227" s="3">
        <v>202406</v>
      </c>
      <c r="M227" s="3" t="s">
        <v>29</v>
      </c>
      <c r="N227" s="4">
        <v>25</v>
      </c>
      <c r="O227" s="4">
        <v>0</v>
      </c>
    </row>
    <row r="228" spans="1:15">
      <c r="A228" s="8">
        <v>714015</v>
      </c>
      <c r="B228" s="2">
        <v>45456.8053240741</v>
      </c>
      <c r="C228" s="2">
        <v>45457.5183101852</v>
      </c>
      <c r="D228" s="2">
        <v>45487.5183101852</v>
      </c>
      <c r="E228" s="1" t="s">
        <v>258</v>
      </c>
      <c r="F228" s="1" t="s">
        <v>26</v>
      </c>
      <c r="G228" s="9">
        <v>50</v>
      </c>
      <c r="H228" s="1" t="s">
        <v>27</v>
      </c>
      <c r="I228" s="1" t="s">
        <v>43</v>
      </c>
      <c r="J228" s="4">
        <v>1</v>
      </c>
      <c r="K228" s="4">
        <v>25</v>
      </c>
      <c r="L228" s="3">
        <v>202406</v>
      </c>
      <c r="M228" s="3" t="s">
        <v>29</v>
      </c>
      <c r="N228" s="4">
        <v>25</v>
      </c>
      <c r="O228" s="4">
        <v>0</v>
      </c>
    </row>
    <row r="229" spans="1:15">
      <c r="A229" s="8">
        <v>722457</v>
      </c>
      <c r="B229" s="2">
        <v>45466.1568981481</v>
      </c>
      <c r="C229" s="2">
        <v>45466.0009953704</v>
      </c>
      <c r="D229" s="2">
        <v>45496.1568981481</v>
      </c>
      <c r="E229" s="1" t="s">
        <v>259</v>
      </c>
      <c r="F229" s="1" t="s">
        <v>26</v>
      </c>
      <c r="G229" s="9">
        <v>50</v>
      </c>
      <c r="H229" s="1" t="s">
        <v>27</v>
      </c>
      <c r="I229" s="1" t="s">
        <v>43</v>
      </c>
      <c r="J229" s="4">
        <v>1</v>
      </c>
      <c r="K229" s="4">
        <v>25</v>
      </c>
      <c r="L229" s="3">
        <v>202406</v>
      </c>
      <c r="M229" s="3" t="s">
        <v>29</v>
      </c>
      <c r="N229" s="4">
        <v>25</v>
      </c>
      <c r="O229" s="4">
        <v>0</v>
      </c>
    </row>
    <row r="230" spans="1:15">
      <c r="A230" s="8">
        <v>728220</v>
      </c>
      <c r="B230" s="2">
        <v>45472.8822569444</v>
      </c>
      <c r="C230" s="2">
        <v>45238</v>
      </c>
      <c r="D230" s="2">
        <v>45502.8822569444</v>
      </c>
      <c r="E230" s="1" t="s">
        <v>260</v>
      </c>
      <c r="F230" s="1" t="s">
        <v>26</v>
      </c>
      <c r="G230" s="9">
        <v>80</v>
      </c>
      <c r="H230" s="1" t="s">
        <v>27</v>
      </c>
      <c r="I230" s="1" t="s">
        <v>125</v>
      </c>
      <c r="J230" s="4">
        <v>1</v>
      </c>
      <c r="K230" s="4">
        <v>40</v>
      </c>
      <c r="L230" s="3">
        <v>202406</v>
      </c>
      <c r="M230" s="3" t="s">
        <v>29</v>
      </c>
      <c r="N230" s="4">
        <v>40</v>
      </c>
      <c r="O230" s="4">
        <v>0</v>
      </c>
    </row>
    <row r="231" spans="1:15">
      <c r="A231" s="8">
        <v>711490</v>
      </c>
      <c r="B231" s="2">
        <v>45453.5989583333</v>
      </c>
      <c r="C231" s="2">
        <v>45365.9155092593</v>
      </c>
      <c r="D231" s="2">
        <v>45483.5989583333</v>
      </c>
      <c r="E231" s="1" t="s">
        <v>261</v>
      </c>
      <c r="F231" s="1" t="s">
        <v>26</v>
      </c>
      <c r="G231" s="9">
        <v>50</v>
      </c>
      <c r="H231" s="1" t="s">
        <v>27</v>
      </c>
      <c r="I231" s="1" t="s">
        <v>43</v>
      </c>
      <c r="J231" s="4">
        <v>1</v>
      </c>
      <c r="K231" s="4">
        <v>25</v>
      </c>
      <c r="L231" s="3">
        <v>202406</v>
      </c>
      <c r="M231" s="3" t="s">
        <v>29</v>
      </c>
      <c r="N231" s="4">
        <v>25</v>
      </c>
      <c r="O231" s="4">
        <v>0</v>
      </c>
    </row>
    <row r="232" spans="1:15">
      <c r="A232" s="8">
        <v>706738</v>
      </c>
      <c r="B232" s="2">
        <v>45446.6560763889</v>
      </c>
      <c r="C232" s="2">
        <v>45238</v>
      </c>
      <c r="D232" s="2">
        <v>45476.6560763889</v>
      </c>
      <c r="E232" s="1" t="s">
        <v>262</v>
      </c>
      <c r="F232" s="1" t="s">
        <v>26</v>
      </c>
      <c r="G232" s="9">
        <v>50</v>
      </c>
      <c r="H232" s="1" t="s">
        <v>27</v>
      </c>
      <c r="I232" s="1" t="s">
        <v>43</v>
      </c>
      <c r="J232" s="4">
        <v>1</v>
      </c>
      <c r="K232" s="4">
        <v>25</v>
      </c>
      <c r="L232" s="3">
        <v>202406</v>
      </c>
      <c r="M232" s="3" t="s">
        <v>29</v>
      </c>
      <c r="N232" s="4">
        <v>25</v>
      </c>
      <c r="O232" s="4">
        <v>0</v>
      </c>
    </row>
    <row r="233" spans="1:15">
      <c r="A233" s="8">
        <v>727266</v>
      </c>
      <c r="B233" s="2">
        <v>45471.8722685185</v>
      </c>
      <c r="C233" s="2">
        <v>45238</v>
      </c>
      <c r="D233" s="2">
        <v>45501.8722685185</v>
      </c>
      <c r="E233" s="1" t="s">
        <v>263</v>
      </c>
      <c r="F233" s="1" t="s">
        <v>26</v>
      </c>
      <c r="G233" s="9">
        <v>80</v>
      </c>
      <c r="H233" s="1" t="s">
        <v>27</v>
      </c>
      <c r="I233" s="1" t="s">
        <v>125</v>
      </c>
      <c r="J233" s="4">
        <v>1</v>
      </c>
      <c r="K233" s="4">
        <v>40</v>
      </c>
      <c r="L233" s="3">
        <v>202406</v>
      </c>
      <c r="M233" s="3" t="s">
        <v>29</v>
      </c>
      <c r="N233" s="4">
        <v>40</v>
      </c>
      <c r="O233" s="4">
        <v>0</v>
      </c>
    </row>
    <row r="234" spans="1:15">
      <c r="A234" s="8">
        <v>725222</v>
      </c>
      <c r="B234" s="2">
        <v>45469.6040393518</v>
      </c>
      <c r="C234" s="2">
        <v>45238.4166666667</v>
      </c>
      <c r="D234" s="2">
        <v>45499.6040393518</v>
      </c>
      <c r="E234" s="1" t="s">
        <v>264</v>
      </c>
      <c r="F234" s="1" t="s">
        <v>26</v>
      </c>
      <c r="G234" s="9">
        <v>50</v>
      </c>
      <c r="H234" s="1" t="s">
        <v>27</v>
      </c>
      <c r="I234" s="1" t="s">
        <v>43</v>
      </c>
      <c r="J234" s="4">
        <v>1</v>
      </c>
      <c r="K234" s="4">
        <v>25</v>
      </c>
      <c r="L234" s="3">
        <v>202406</v>
      </c>
      <c r="M234" s="3" t="s">
        <v>29</v>
      </c>
      <c r="N234" s="4">
        <v>25</v>
      </c>
      <c r="O234" s="4">
        <v>0</v>
      </c>
    </row>
    <row r="235" spans="1:15">
      <c r="A235" s="8">
        <v>727367</v>
      </c>
      <c r="B235" s="2">
        <v>45471.9191203704</v>
      </c>
      <c r="C235" s="2">
        <v>45471.9161342593</v>
      </c>
      <c r="D235" s="2">
        <v>45501.9191203704</v>
      </c>
      <c r="E235" s="1" t="s">
        <v>265</v>
      </c>
      <c r="F235" s="1" t="s">
        <v>26</v>
      </c>
      <c r="G235" s="9">
        <v>50</v>
      </c>
      <c r="H235" s="1" t="s">
        <v>27</v>
      </c>
      <c r="I235" s="1" t="s">
        <v>43</v>
      </c>
      <c r="J235" s="4">
        <v>1</v>
      </c>
      <c r="K235" s="4">
        <v>25</v>
      </c>
      <c r="L235" s="3">
        <v>202406</v>
      </c>
      <c r="M235" s="3" t="s">
        <v>29</v>
      </c>
      <c r="N235" s="4">
        <v>25</v>
      </c>
      <c r="O235" s="4">
        <v>0</v>
      </c>
    </row>
    <row r="236" spans="1:15">
      <c r="A236" s="8">
        <v>724786</v>
      </c>
      <c r="B236" s="2">
        <v>45468.889224537</v>
      </c>
      <c r="C236" s="2">
        <v>45468.8800231482</v>
      </c>
      <c r="D236" s="2">
        <v>45498.889224537</v>
      </c>
      <c r="E236" s="1" t="s">
        <v>266</v>
      </c>
      <c r="F236" s="1" t="s">
        <v>26</v>
      </c>
      <c r="G236" s="9">
        <v>50</v>
      </c>
      <c r="H236" s="1" t="s">
        <v>27</v>
      </c>
      <c r="I236" s="1" t="s">
        <v>43</v>
      </c>
      <c r="J236" s="4">
        <v>1</v>
      </c>
      <c r="K236" s="4">
        <v>25</v>
      </c>
      <c r="L236" s="3">
        <v>202406</v>
      </c>
      <c r="M236" s="3" t="s">
        <v>29</v>
      </c>
      <c r="N236" s="4">
        <v>25</v>
      </c>
      <c r="O236" s="4">
        <v>0</v>
      </c>
    </row>
    <row r="237" spans="1:15">
      <c r="A237" s="8">
        <v>721316</v>
      </c>
      <c r="B237" s="2">
        <v>45464.8548611111</v>
      </c>
      <c r="C237" s="2">
        <v>45464.8358796296</v>
      </c>
      <c r="D237" s="2">
        <v>45494.8548611111</v>
      </c>
      <c r="E237" s="1" t="s">
        <v>267</v>
      </c>
      <c r="F237" s="1" t="s">
        <v>26</v>
      </c>
      <c r="G237" s="9">
        <v>50</v>
      </c>
      <c r="H237" s="1" t="s">
        <v>27</v>
      </c>
      <c r="I237" s="1" t="s">
        <v>43</v>
      </c>
      <c r="J237" s="4">
        <v>1</v>
      </c>
      <c r="K237" s="4">
        <v>25</v>
      </c>
      <c r="L237" s="3">
        <v>202406</v>
      </c>
      <c r="M237" s="3" t="s">
        <v>29</v>
      </c>
      <c r="N237" s="4">
        <v>25</v>
      </c>
      <c r="O237" s="4">
        <v>0</v>
      </c>
    </row>
    <row r="238" spans="1:15">
      <c r="A238" s="8">
        <v>721036</v>
      </c>
      <c r="B238" s="2">
        <v>45464.6139583333</v>
      </c>
      <c r="C238" s="2">
        <v>45238</v>
      </c>
      <c r="D238" s="2">
        <v>45494.6139583333</v>
      </c>
      <c r="E238" s="1" t="s">
        <v>268</v>
      </c>
      <c r="F238" s="1" t="s">
        <v>26</v>
      </c>
      <c r="G238" s="9">
        <v>50</v>
      </c>
      <c r="H238" s="1" t="s">
        <v>27</v>
      </c>
      <c r="I238" s="1" t="s">
        <v>43</v>
      </c>
      <c r="J238" s="4">
        <v>1</v>
      </c>
      <c r="K238" s="4">
        <v>25</v>
      </c>
      <c r="L238" s="3">
        <v>202406</v>
      </c>
      <c r="M238" s="3" t="s">
        <v>29</v>
      </c>
      <c r="N238" s="4">
        <v>25</v>
      </c>
      <c r="O238" s="4">
        <v>0</v>
      </c>
    </row>
    <row r="239" spans="1:15">
      <c r="A239" s="8">
        <v>720239</v>
      </c>
      <c r="B239" s="2">
        <v>45463.7070717593</v>
      </c>
      <c r="C239" s="2">
        <v>45306.951875</v>
      </c>
      <c r="D239" s="2">
        <v>45493.7070717593</v>
      </c>
      <c r="E239" s="1" t="s">
        <v>269</v>
      </c>
      <c r="F239" s="1" t="s">
        <v>26</v>
      </c>
      <c r="G239" s="9">
        <v>50</v>
      </c>
      <c r="H239" s="1" t="s">
        <v>27</v>
      </c>
      <c r="I239" s="1" t="s">
        <v>43</v>
      </c>
      <c r="J239" s="4">
        <v>1</v>
      </c>
      <c r="K239" s="4">
        <v>25</v>
      </c>
      <c r="L239" s="3">
        <v>202406</v>
      </c>
      <c r="M239" s="3" t="s">
        <v>29</v>
      </c>
      <c r="N239" s="4">
        <v>25</v>
      </c>
      <c r="O239" s="4">
        <v>0</v>
      </c>
    </row>
    <row r="240" spans="1:15">
      <c r="A240" s="8">
        <v>716440</v>
      </c>
      <c r="B240" s="2">
        <v>45459.8040277778</v>
      </c>
      <c r="C240" s="2">
        <v>45459.8025115741</v>
      </c>
      <c r="D240" s="2">
        <v>45489.8040277778</v>
      </c>
      <c r="E240" s="1" t="s">
        <v>270</v>
      </c>
      <c r="F240" s="1" t="s">
        <v>26</v>
      </c>
      <c r="G240" s="9">
        <v>50</v>
      </c>
      <c r="H240" s="1" t="s">
        <v>27</v>
      </c>
      <c r="I240" s="1" t="s">
        <v>43</v>
      </c>
      <c r="J240" s="4">
        <v>1</v>
      </c>
      <c r="K240" s="4">
        <v>25</v>
      </c>
      <c r="L240" s="3">
        <v>202406</v>
      </c>
      <c r="M240" s="3" t="s">
        <v>29</v>
      </c>
      <c r="N240" s="4">
        <v>25</v>
      </c>
      <c r="O240" s="4">
        <v>0</v>
      </c>
    </row>
    <row r="241" spans="1:15">
      <c r="A241" s="8">
        <v>723710</v>
      </c>
      <c r="B241" s="2">
        <v>45467.7704398148</v>
      </c>
      <c r="C241" s="2">
        <v>45238</v>
      </c>
      <c r="D241" s="2">
        <v>45497.7704398148</v>
      </c>
      <c r="E241" s="1" t="s">
        <v>271</v>
      </c>
      <c r="F241" s="1" t="s">
        <v>26</v>
      </c>
      <c r="G241" s="9">
        <v>50</v>
      </c>
      <c r="H241" s="1" t="s">
        <v>27</v>
      </c>
      <c r="I241" s="1" t="s">
        <v>43</v>
      </c>
      <c r="J241" s="4">
        <v>1</v>
      </c>
      <c r="K241" s="4">
        <v>25</v>
      </c>
      <c r="L241" s="3">
        <v>202406</v>
      </c>
      <c r="M241" s="3" t="s">
        <v>29</v>
      </c>
      <c r="N241" s="4">
        <v>25</v>
      </c>
      <c r="O241" s="4">
        <v>0</v>
      </c>
    </row>
    <row r="242" spans="1:15">
      <c r="A242" s="8">
        <v>707958</v>
      </c>
      <c r="B242" s="2">
        <v>45447.9489467593</v>
      </c>
      <c r="C242" s="2">
        <v>45447.6303935185</v>
      </c>
      <c r="D242" s="2">
        <v>45477.9489467593</v>
      </c>
      <c r="E242" s="1" t="s">
        <v>272</v>
      </c>
      <c r="F242" s="1" t="s">
        <v>26</v>
      </c>
      <c r="G242" s="9">
        <v>50</v>
      </c>
      <c r="H242" s="1" t="s">
        <v>27</v>
      </c>
      <c r="I242" s="1" t="s">
        <v>43</v>
      </c>
      <c r="J242" s="4">
        <v>1</v>
      </c>
      <c r="K242" s="4">
        <v>25</v>
      </c>
      <c r="L242" s="3">
        <v>202406</v>
      </c>
      <c r="M242" s="3" t="s">
        <v>29</v>
      </c>
      <c r="N242" s="4">
        <v>25</v>
      </c>
      <c r="O242" s="4">
        <v>0</v>
      </c>
    </row>
    <row r="243" spans="1:15">
      <c r="A243" s="8">
        <v>714563</v>
      </c>
      <c r="B243" s="2">
        <v>45457.7256365741</v>
      </c>
      <c r="C243" s="2">
        <v>45460.6425347222</v>
      </c>
      <c r="D243" s="2">
        <v>45490.6425347222</v>
      </c>
      <c r="E243" s="1" t="s">
        <v>273</v>
      </c>
      <c r="F243" s="1" t="s">
        <v>26</v>
      </c>
      <c r="G243" s="9">
        <v>50</v>
      </c>
      <c r="H243" s="1" t="s">
        <v>27</v>
      </c>
      <c r="I243" s="1" t="s">
        <v>43</v>
      </c>
      <c r="J243" s="4">
        <v>1</v>
      </c>
      <c r="K243" s="4">
        <v>25</v>
      </c>
      <c r="L243" s="3">
        <v>202406</v>
      </c>
      <c r="M243" s="3" t="s">
        <v>29</v>
      </c>
      <c r="N243" s="4">
        <v>25</v>
      </c>
      <c r="O243" s="4">
        <v>0</v>
      </c>
    </row>
    <row r="244" spans="1:15">
      <c r="A244" s="8">
        <v>707588</v>
      </c>
      <c r="B244" s="2">
        <v>45447.7609259259</v>
      </c>
      <c r="C244" s="2">
        <v>45449.7065856481</v>
      </c>
      <c r="D244" s="2">
        <v>45479.7065856481</v>
      </c>
      <c r="E244" s="1" t="s">
        <v>274</v>
      </c>
      <c r="F244" s="1" t="s">
        <v>26</v>
      </c>
      <c r="G244" s="9">
        <v>80</v>
      </c>
      <c r="H244" s="1" t="s">
        <v>27</v>
      </c>
      <c r="I244" s="1" t="s">
        <v>125</v>
      </c>
      <c r="J244" s="4">
        <v>1</v>
      </c>
      <c r="K244" s="4">
        <v>40</v>
      </c>
      <c r="L244" s="3">
        <v>202406</v>
      </c>
      <c r="M244" s="3" t="s">
        <v>29</v>
      </c>
      <c r="N244" s="4">
        <v>40</v>
      </c>
      <c r="O244" s="4">
        <v>0</v>
      </c>
    </row>
    <row r="245" spans="1:15">
      <c r="A245" s="8">
        <v>708626</v>
      </c>
      <c r="B245" s="2">
        <v>45448.8865393518</v>
      </c>
      <c r="C245" s="2">
        <v>45448.8333333333</v>
      </c>
      <c r="D245" s="2">
        <v>45478.8865393518</v>
      </c>
      <c r="E245" s="1" t="s">
        <v>275</v>
      </c>
      <c r="F245" s="1" t="s">
        <v>26</v>
      </c>
      <c r="G245" s="9">
        <v>50</v>
      </c>
      <c r="H245" s="1" t="s">
        <v>27</v>
      </c>
      <c r="I245" s="1" t="s">
        <v>43</v>
      </c>
      <c r="J245" s="4">
        <v>1</v>
      </c>
      <c r="K245" s="4">
        <v>25</v>
      </c>
      <c r="L245" s="3">
        <v>202406</v>
      </c>
      <c r="M245" s="3" t="s">
        <v>29</v>
      </c>
      <c r="N245" s="4">
        <v>25</v>
      </c>
      <c r="O245" s="4">
        <v>0</v>
      </c>
    </row>
    <row r="246" spans="1:15">
      <c r="A246" s="8">
        <v>713432</v>
      </c>
      <c r="B246" s="2">
        <v>45455.9107523148</v>
      </c>
      <c r="C246" s="2">
        <v>45452.9137037037</v>
      </c>
      <c r="D246" s="2">
        <v>45485.9107523148</v>
      </c>
      <c r="E246" s="1" t="s">
        <v>276</v>
      </c>
      <c r="F246" s="1" t="s">
        <v>26</v>
      </c>
      <c r="G246" s="9">
        <v>50</v>
      </c>
      <c r="H246" s="1" t="s">
        <v>27</v>
      </c>
      <c r="I246" s="1" t="s">
        <v>43</v>
      </c>
      <c r="J246" s="4">
        <v>1</v>
      </c>
      <c r="K246" s="4">
        <v>25</v>
      </c>
      <c r="L246" s="3">
        <v>202406</v>
      </c>
      <c r="M246" s="3" t="s">
        <v>29</v>
      </c>
      <c r="N246" s="4">
        <v>25</v>
      </c>
      <c r="O246" s="4">
        <v>0</v>
      </c>
    </row>
    <row r="247" spans="1:15">
      <c r="A247" s="8">
        <v>720312</v>
      </c>
      <c r="B247" s="2">
        <v>45463.7747569444</v>
      </c>
      <c r="C247" s="2">
        <v>45238</v>
      </c>
      <c r="D247" s="2">
        <v>45493.7747569444</v>
      </c>
      <c r="E247" s="1" t="s">
        <v>277</v>
      </c>
      <c r="F247" s="1" t="s">
        <v>26</v>
      </c>
      <c r="G247" s="9">
        <v>50</v>
      </c>
      <c r="H247" s="1" t="s">
        <v>27</v>
      </c>
      <c r="I247" s="1" t="s">
        <v>43</v>
      </c>
      <c r="J247" s="4">
        <v>1</v>
      </c>
      <c r="K247" s="4">
        <v>25</v>
      </c>
      <c r="L247" s="3">
        <v>202406</v>
      </c>
      <c r="M247" s="3" t="s">
        <v>29</v>
      </c>
      <c r="N247" s="4">
        <v>25</v>
      </c>
      <c r="O247" s="4">
        <v>0</v>
      </c>
    </row>
    <row r="248" spans="1:15">
      <c r="A248" s="8">
        <v>719417</v>
      </c>
      <c r="B248" s="2">
        <v>45462.7900925926</v>
      </c>
      <c r="C248" s="2">
        <v>45238</v>
      </c>
      <c r="D248" s="2">
        <v>45492.7900925926</v>
      </c>
      <c r="E248" s="1" t="s">
        <v>278</v>
      </c>
      <c r="F248" s="1" t="s">
        <v>26</v>
      </c>
      <c r="G248" s="9">
        <v>50</v>
      </c>
      <c r="H248" s="1" t="s">
        <v>27</v>
      </c>
      <c r="I248" s="1" t="s">
        <v>43</v>
      </c>
      <c r="J248" s="4">
        <v>1</v>
      </c>
      <c r="K248" s="4">
        <v>25</v>
      </c>
      <c r="L248" s="3">
        <v>202406</v>
      </c>
      <c r="M248" s="3" t="s">
        <v>29</v>
      </c>
      <c r="N248" s="4">
        <v>25</v>
      </c>
      <c r="O248" s="4">
        <v>0</v>
      </c>
    </row>
    <row r="249" spans="1:15">
      <c r="A249" s="8">
        <v>722017</v>
      </c>
      <c r="B249" s="2">
        <v>45465.7583101852</v>
      </c>
      <c r="C249" s="2">
        <v>45371.8457407407</v>
      </c>
      <c r="D249" s="2">
        <v>45495.7583101852</v>
      </c>
      <c r="E249" s="1" t="s">
        <v>279</v>
      </c>
      <c r="F249" s="1" t="s">
        <v>26</v>
      </c>
      <c r="G249" s="9">
        <v>80</v>
      </c>
      <c r="H249" s="1" t="s">
        <v>27</v>
      </c>
      <c r="I249" s="1" t="s">
        <v>125</v>
      </c>
      <c r="J249" s="4">
        <v>1</v>
      </c>
      <c r="K249" s="4">
        <v>40</v>
      </c>
      <c r="L249" s="3">
        <v>202406</v>
      </c>
      <c r="M249" s="3" t="s">
        <v>29</v>
      </c>
      <c r="N249" s="4">
        <v>40</v>
      </c>
      <c r="O249" s="4">
        <v>0</v>
      </c>
    </row>
    <row r="250" spans="1:15">
      <c r="A250" s="8">
        <v>724843</v>
      </c>
      <c r="B250" s="2">
        <v>45468.9237962963</v>
      </c>
      <c r="C250" s="2">
        <v>45238.4166666667</v>
      </c>
      <c r="D250" s="2">
        <v>45498.9237962963</v>
      </c>
      <c r="E250" s="1" t="s">
        <v>280</v>
      </c>
      <c r="F250" s="1" t="s">
        <v>26</v>
      </c>
      <c r="G250" s="9">
        <v>50</v>
      </c>
      <c r="H250" s="1" t="s">
        <v>27</v>
      </c>
      <c r="I250" s="1" t="s">
        <v>43</v>
      </c>
      <c r="J250" s="4">
        <v>1</v>
      </c>
      <c r="K250" s="4">
        <v>25</v>
      </c>
      <c r="L250" s="3">
        <v>202406</v>
      </c>
      <c r="M250" s="3" t="s">
        <v>29</v>
      </c>
      <c r="N250" s="4">
        <v>25</v>
      </c>
      <c r="O250" s="4">
        <v>0</v>
      </c>
    </row>
    <row r="251" spans="1:15">
      <c r="A251" s="8">
        <v>727235</v>
      </c>
      <c r="B251" s="2">
        <v>45471.8529861111</v>
      </c>
      <c r="C251" s="2">
        <v>45238</v>
      </c>
      <c r="D251" s="2">
        <v>45501.8529861111</v>
      </c>
      <c r="E251" s="1" t="s">
        <v>281</v>
      </c>
      <c r="F251" s="1" t="s">
        <v>26</v>
      </c>
      <c r="G251" s="9">
        <v>50</v>
      </c>
      <c r="H251" s="1" t="s">
        <v>27</v>
      </c>
      <c r="I251" s="1" t="s">
        <v>43</v>
      </c>
      <c r="J251" s="4">
        <v>1</v>
      </c>
      <c r="K251" s="4">
        <v>25</v>
      </c>
      <c r="L251" s="3">
        <v>202406</v>
      </c>
      <c r="M251" s="3" t="s">
        <v>29</v>
      </c>
      <c r="N251" s="4">
        <v>25</v>
      </c>
      <c r="O251" s="4">
        <v>0</v>
      </c>
    </row>
    <row r="252" spans="1:15">
      <c r="A252" s="8">
        <v>718329</v>
      </c>
      <c r="B252" s="2">
        <v>45461.6915162037</v>
      </c>
      <c r="C252" s="2">
        <v>45458.9684143519</v>
      </c>
      <c r="D252" s="2">
        <v>45491.6915162037</v>
      </c>
      <c r="E252" s="1" t="s">
        <v>282</v>
      </c>
      <c r="F252" s="1" t="s">
        <v>26</v>
      </c>
      <c r="G252" s="9">
        <v>50</v>
      </c>
      <c r="H252" s="1" t="s">
        <v>27</v>
      </c>
      <c r="I252" s="1" t="s">
        <v>43</v>
      </c>
      <c r="J252" s="4">
        <v>1</v>
      </c>
      <c r="K252" s="4">
        <v>25</v>
      </c>
      <c r="L252" s="3">
        <v>202406</v>
      </c>
      <c r="M252" s="3" t="s">
        <v>29</v>
      </c>
      <c r="N252" s="4">
        <v>25</v>
      </c>
      <c r="O252" s="4">
        <v>0</v>
      </c>
    </row>
    <row r="253" spans="1:15">
      <c r="A253" s="8">
        <v>723286</v>
      </c>
      <c r="B253" s="2">
        <v>45467.0315162037</v>
      </c>
      <c r="C253" s="2">
        <v>45467.0281828704</v>
      </c>
      <c r="D253" s="2">
        <v>45497.0315162037</v>
      </c>
      <c r="E253" s="1" t="s">
        <v>283</v>
      </c>
      <c r="F253" s="1" t="s">
        <v>26</v>
      </c>
      <c r="G253" s="9">
        <v>50</v>
      </c>
      <c r="H253" s="1" t="s">
        <v>27</v>
      </c>
      <c r="I253" s="1" t="s">
        <v>43</v>
      </c>
      <c r="J253" s="4">
        <v>1</v>
      </c>
      <c r="K253" s="4">
        <v>25</v>
      </c>
      <c r="L253" s="3">
        <v>202406</v>
      </c>
      <c r="M253" s="3" t="s">
        <v>29</v>
      </c>
      <c r="N253" s="4">
        <v>25</v>
      </c>
      <c r="O253" s="4">
        <v>0</v>
      </c>
    </row>
    <row r="254" spans="1:15">
      <c r="A254" s="8" t="s">
        <v>284</v>
      </c>
      <c r="B254" s="2">
        <v>45469.5561574074</v>
      </c>
      <c r="C254" s="2">
        <v>45499.5561574074</v>
      </c>
      <c r="D254" s="2">
        <v>45469.5561574074</v>
      </c>
      <c r="E254" s="1" t="s">
        <v>241</v>
      </c>
      <c r="F254" s="1" t="s">
        <v>285</v>
      </c>
      <c r="G254" s="9">
        <v>-50</v>
      </c>
      <c r="H254" s="1" t="s">
        <v>27</v>
      </c>
      <c r="I254" s="1" t="s">
        <v>43</v>
      </c>
      <c r="J254" s="4">
        <v>1</v>
      </c>
      <c r="K254" s="4">
        <v>-25</v>
      </c>
      <c r="L254" s="3">
        <v>202406</v>
      </c>
      <c r="M254" s="3" t="s">
        <v>29</v>
      </c>
      <c r="N254" s="4">
        <v>-25</v>
      </c>
      <c r="O254" s="4">
        <v>0</v>
      </c>
    </row>
    <row r="255" spans="1:14">
      <c r="A255" s="2" t="s">
        <v>286</v>
      </c>
      <c r="E255" s="2"/>
      <c r="F255" s="2"/>
      <c r="G255" s="2"/>
      <c r="H255" s="2"/>
      <c r="I255" s="2"/>
      <c r="N255" s="4">
        <f>12895*-0.006</f>
        <v>-77.37</v>
      </c>
    </row>
    <row r="256" spans="1:14">
      <c r="A256" s="1" t="s">
        <v>7</v>
      </c>
      <c r="B256" s="1"/>
      <c r="C256" s="1"/>
      <c r="D256" s="1"/>
      <c r="N256" s="4">
        <f>SUM(N2:N255)</f>
        <v>6174.71333333333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56" etc:filterBottomFollowUsedRange="0">
    <extLst/>
  </autoFilter>
  <mergeCells count="2">
    <mergeCell ref="A255:M255"/>
    <mergeCell ref="A256:M256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4"/>
  <sheetViews>
    <sheetView workbookViewId="0">
      <pane ySplit="1" topLeftCell="A253" activePane="bottomLeft" state="frozen"/>
      <selection/>
      <selection pane="bottomLeft" activeCell="M270" sqref="M270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612666</v>
      </c>
      <c r="B2" s="2">
        <v>45351.890162037</v>
      </c>
      <c r="C2" s="2">
        <v>45351.0175462963</v>
      </c>
      <c r="D2" s="2">
        <v>45533.890162037</v>
      </c>
      <c r="E2" s="1" t="s">
        <v>30</v>
      </c>
      <c r="F2" s="1" t="s">
        <v>26</v>
      </c>
      <c r="G2" s="9">
        <v>280</v>
      </c>
      <c r="H2" s="1" t="s">
        <v>27</v>
      </c>
      <c r="I2" s="1" t="s">
        <v>28</v>
      </c>
      <c r="J2" s="3">
        <v>6</v>
      </c>
      <c r="K2" s="4">
        <v>140</v>
      </c>
      <c r="L2" s="3">
        <v>202407</v>
      </c>
      <c r="M2" s="3" t="s">
        <v>29</v>
      </c>
      <c r="N2" s="4">
        <v>23.3333333333333</v>
      </c>
      <c r="O2" s="4">
        <v>5.00932628710871e-13</v>
      </c>
    </row>
    <row r="3" spans="1:15">
      <c r="A3" s="8">
        <v>609232</v>
      </c>
      <c r="B3" s="2">
        <v>45349.7794791667</v>
      </c>
      <c r="C3" s="2">
        <v>45348.9809606482</v>
      </c>
      <c r="D3" s="2">
        <v>45531.7794791667</v>
      </c>
      <c r="E3" s="1" t="s">
        <v>31</v>
      </c>
      <c r="F3" s="1" t="s">
        <v>26</v>
      </c>
      <c r="G3" s="9">
        <v>280</v>
      </c>
      <c r="H3" s="1" t="s">
        <v>27</v>
      </c>
      <c r="I3" s="1" t="s">
        <v>28</v>
      </c>
      <c r="J3" s="3">
        <v>6</v>
      </c>
      <c r="K3" s="4">
        <v>140</v>
      </c>
      <c r="L3" s="3">
        <v>202407</v>
      </c>
      <c r="M3" s="3" t="s">
        <v>29</v>
      </c>
      <c r="N3" s="4">
        <v>23.3333333333333</v>
      </c>
      <c r="O3" s="4">
        <v>5.00932628710871e-13</v>
      </c>
    </row>
    <row r="4" spans="1:15">
      <c r="A4" s="8">
        <v>594043</v>
      </c>
      <c r="B4" s="2">
        <v>45340.6393634259</v>
      </c>
      <c r="C4" s="2">
        <v>45238</v>
      </c>
      <c r="D4" s="2">
        <v>45522.6393634259</v>
      </c>
      <c r="E4" s="1" t="s">
        <v>32</v>
      </c>
      <c r="F4" s="1" t="s">
        <v>26</v>
      </c>
      <c r="G4" s="9">
        <v>280</v>
      </c>
      <c r="H4" s="1" t="s">
        <v>27</v>
      </c>
      <c r="I4" s="1" t="s">
        <v>28</v>
      </c>
      <c r="J4" s="3">
        <v>6</v>
      </c>
      <c r="K4" s="4">
        <v>140</v>
      </c>
      <c r="L4" s="3">
        <v>202407</v>
      </c>
      <c r="M4" s="3" t="s">
        <v>29</v>
      </c>
      <c r="N4" s="4">
        <v>23.3333333333333</v>
      </c>
      <c r="O4" s="4">
        <v>5.00932628710871e-13</v>
      </c>
    </row>
    <row r="5" spans="1:15">
      <c r="A5" s="8">
        <v>585855</v>
      </c>
      <c r="B5" s="2">
        <v>45335.8643981482</v>
      </c>
      <c r="C5" s="2">
        <v>45328.387962963</v>
      </c>
      <c r="D5" s="2">
        <v>45517.8643981482</v>
      </c>
      <c r="E5" s="1" t="s">
        <v>33</v>
      </c>
      <c r="F5" s="1" t="s">
        <v>26</v>
      </c>
      <c r="G5" s="9">
        <v>280</v>
      </c>
      <c r="H5" s="1" t="s">
        <v>27</v>
      </c>
      <c r="I5" s="1" t="s">
        <v>28</v>
      </c>
      <c r="J5" s="3">
        <v>6</v>
      </c>
      <c r="K5" s="4">
        <v>140</v>
      </c>
      <c r="L5" s="3">
        <v>202407</v>
      </c>
      <c r="M5" s="3" t="s">
        <v>29</v>
      </c>
      <c r="N5" s="4">
        <v>23.3333333333333</v>
      </c>
      <c r="O5" s="4">
        <v>5.00932628710871e-13</v>
      </c>
    </row>
    <row r="6" spans="1:15">
      <c r="A6" s="8">
        <v>581303</v>
      </c>
      <c r="B6" s="2">
        <v>45326.6693865741</v>
      </c>
      <c r="C6" s="2">
        <v>45238</v>
      </c>
      <c r="D6" s="2">
        <v>45508.6693865741</v>
      </c>
      <c r="E6" s="1" t="s">
        <v>34</v>
      </c>
      <c r="F6" s="1" t="s">
        <v>26</v>
      </c>
      <c r="G6" s="9">
        <v>280</v>
      </c>
      <c r="H6" s="1" t="s">
        <v>27</v>
      </c>
      <c r="I6" s="1" t="s">
        <v>28</v>
      </c>
      <c r="J6" s="3">
        <v>6</v>
      </c>
      <c r="K6" s="4">
        <v>140</v>
      </c>
      <c r="L6" s="3">
        <v>202407</v>
      </c>
      <c r="M6" s="3" t="s">
        <v>29</v>
      </c>
      <c r="N6" s="4">
        <v>23.3333333333333</v>
      </c>
      <c r="O6" s="4">
        <v>5.00932628710871e-13</v>
      </c>
    </row>
    <row r="7" spans="1:15">
      <c r="A7" s="8">
        <v>623228</v>
      </c>
      <c r="B7" s="2">
        <v>45361.719375</v>
      </c>
      <c r="C7" s="2">
        <v>45238</v>
      </c>
      <c r="D7" s="2">
        <v>45545.719375</v>
      </c>
      <c r="E7" s="1" t="s">
        <v>35</v>
      </c>
      <c r="F7" s="1" t="s">
        <v>26</v>
      </c>
      <c r="G7" s="9">
        <v>280</v>
      </c>
      <c r="H7" s="1" t="s">
        <v>27</v>
      </c>
      <c r="I7" s="1" t="s">
        <v>28</v>
      </c>
      <c r="J7" s="3">
        <f>VLOOKUP(I7,'[1]套餐信息表(自助缴费）'!$C:$J,8,FALSE)</f>
        <v>6</v>
      </c>
      <c r="K7" s="4">
        <f>VLOOKUP(I7,'[1]套餐信息表(自助缴费）'!$C:$K,9,FALSE)</f>
        <v>140</v>
      </c>
      <c r="L7" s="3">
        <v>202407</v>
      </c>
      <c r="M7" s="3">
        <v>202408</v>
      </c>
      <c r="N7" s="4">
        <f t="shared" ref="N7:N11" si="0">K7/J7</f>
        <v>23.3333333333333</v>
      </c>
      <c r="O7" s="4">
        <v>23.3333333333334</v>
      </c>
    </row>
    <row r="8" spans="1:15">
      <c r="A8" s="8">
        <v>638345</v>
      </c>
      <c r="B8" s="2">
        <v>45373.8342361111</v>
      </c>
      <c r="C8" s="2">
        <v>45271.6093981481</v>
      </c>
      <c r="D8" s="2">
        <v>45557.8342361111</v>
      </c>
      <c r="E8" s="1" t="s">
        <v>37</v>
      </c>
      <c r="F8" s="1" t="s">
        <v>26</v>
      </c>
      <c r="G8" s="9">
        <v>280</v>
      </c>
      <c r="H8" s="1" t="s">
        <v>27</v>
      </c>
      <c r="I8" s="1" t="s">
        <v>28</v>
      </c>
      <c r="J8" s="3">
        <f>VLOOKUP(I8,'[1]套餐信息表(自助缴费）'!$C:$J,8,FALSE)</f>
        <v>6</v>
      </c>
      <c r="K8" s="4">
        <f>VLOOKUP(I8,'[1]套餐信息表(自助缴费）'!$C:$K,9,FALSE)</f>
        <v>140</v>
      </c>
      <c r="L8" s="3">
        <v>202407</v>
      </c>
      <c r="M8" s="3">
        <v>202408</v>
      </c>
      <c r="N8" s="4">
        <f t="shared" si="0"/>
        <v>23.3333333333333</v>
      </c>
      <c r="O8" s="4">
        <v>23.3333333333334</v>
      </c>
    </row>
    <row r="9" spans="1:15">
      <c r="A9" s="8">
        <v>640831</v>
      </c>
      <c r="B9" s="2">
        <v>45375.8868634259</v>
      </c>
      <c r="C9" s="2">
        <v>45323.7692013889</v>
      </c>
      <c r="D9" s="2">
        <v>45559.8868634259</v>
      </c>
      <c r="E9" s="1" t="s">
        <v>38</v>
      </c>
      <c r="F9" s="1" t="s">
        <v>26</v>
      </c>
      <c r="G9" s="9">
        <v>280</v>
      </c>
      <c r="H9" s="1" t="s">
        <v>27</v>
      </c>
      <c r="I9" s="1" t="s">
        <v>28</v>
      </c>
      <c r="J9" s="3">
        <f>VLOOKUP(I9,'[1]套餐信息表(自助缴费）'!$C:$J,8,FALSE)</f>
        <v>6</v>
      </c>
      <c r="K9" s="4">
        <f>VLOOKUP(I9,'[1]套餐信息表(自助缴费）'!$C:$K,9,FALSE)</f>
        <v>140</v>
      </c>
      <c r="L9" s="3">
        <v>202407</v>
      </c>
      <c r="M9" s="3">
        <v>202408</v>
      </c>
      <c r="N9" s="4">
        <f t="shared" si="0"/>
        <v>23.3333333333333</v>
      </c>
      <c r="O9" s="4">
        <v>23.3333333333334</v>
      </c>
    </row>
    <row r="10" spans="1:15">
      <c r="A10" s="8">
        <v>616333</v>
      </c>
      <c r="B10" s="2">
        <v>45354.6431597222</v>
      </c>
      <c r="C10" s="2">
        <v>45333.8927083333</v>
      </c>
      <c r="D10" s="2">
        <v>45538.6431597222</v>
      </c>
      <c r="E10" s="1" t="s">
        <v>39</v>
      </c>
      <c r="F10" s="1" t="s">
        <v>26</v>
      </c>
      <c r="G10" s="9">
        <v>280</v>
      </c>
      <c r="H10" s="1" t="s">
        <v>27</v>
      </c>
      <c r="I10" s="1" t="s">
        <v>28</v>
      </c>
      <c r="J10" s="3">
        <f>VLOOKUP(I10,'[1]套餐信息表(自助缴费）'!$C:$J,8,FALSE)</f>
        <v>6</v>
      </c>
      <c r="K10" s="4">
        <f>VLOOKUP(I10,'[1]套餐信息表(自助缴费）'!$C:$K,9,FALSE)</f>
        <v>140</v>
      </c>
      <c r="L10" s="3">
        <v>202407</v>
      </c>
      <c r="M10" s="3">
        <v>202408</v>
      </c>
      <c r="N10" s="4">
        <f t="shared" si="0"/>
        <v>23.3333333333333</v>
      </c>
      <c r="O10" s="4">
        <v>23.3333333333334</v>
      </c>
    </row>
    <row r="11" spans="1:15">
      <c r="A11" s="8">
        <v>628953</v>
      </c>
      <c r="B11" s="2">
        <v>45367.5679050926</v>
      </c>
      <c r="C11" s="2">
        <v>45336.7990856481</v>
      </c>
      <c r="D11" s="2">
        <v>45551.5679050926</v>
      </c>
      <c r="E11" s="1" t="s">
        <v>40</v>
      </c>
      <c r="F11" s="1" t="s">
        <v>26</v>
      </c>
      <c r="G11" s="9">
        <v>280</v>
      </c>
      <c r="H11" s="1" t="s">
        <v>27</v>
      </c>
      <c r="I11" s="1" t="s">
        <v>28</v>
      </c>
      <c r="J11" s="3">
        <f>VLOOKUP(I11,'[1]套餐信息表(自助缴费）'!$C:$J,8,FALSE)</f>
        <v>6</v>
      </c>
      <c r="K11" s="4">
        <f>VLOOKUP(I11,'[1]套餐信息表(自助缴费）'!$C:$K,9,FALSE)</f>
        <v>140</v>
      </c>
      <c r="L11" s="3">
        <v>202407</v>
      </c>
      <c r="M11" s="3">
        <v>202408</v>
      </c>
      <c r="N11" s="4">
        <f t="shared" si="0"/>
        <v>23.3333333333333</v>
      </c>
      <c r="O11" s="4">
        <v>23.3333333333334</v>
      </c>
    </row>
    <row r="12" spans="1:15">
      <c r="A12" s="8">
        <v>622236</v>
      </c>
      <c r="B12" s="2">
        <v>45360.5474884259</v>
      </c>
      <c r="C12" s="2">
        <v>45386.6019328704</v>
      </c>
      <c r="D12" s="2">
        <v>45569.6019328704</v>
      </c>
      <c r="E12" s="1" t="s">
        <v>41</v>
      </c>
      <c r="F12" s="1" t="s">
        <v>26</v>
      </c>
      <c r="G12" s="9">
        <v>280</v>
      </c>
      <c r="H12" s="1" t="s">
        <v>27</v>
      </c>
      <c r="I12" s="1" t="s">
        <v>28</v>
      </c>
      <c r="J12" s="3">
        <f>VLOOKUP(I12,'[1]套餐信息表(自助缴费）'!$C:$J,8,FALSE)</f>
        <v>6</v>
      </c>
      <c r="K12" s="4">
        <f>VLOOKUP(I12,'[1]套餐信息表(自助缴费）'!$C:$K,9,FALSE)</f>
        <v>140</v>
      </c>
      <c r="L12" s="3">
        <v>202407</v>
      </c>
      <c r="M12" s="3" t="s">
        <v>287</v>
      </c>
      <c r="N12" s="4">
        <v>23.3333333333333</v>
      </c>
      <c r="O12" s="4">
        <v>46.6666666666671</v>
      </c>
    </row>
    <row r="13" spans="1:15">
      <c r="A13" s="8">
        <v>620737</v>
      </c>
      <c r="B13" s="2">
        <v>45358.7799768519</v>
      </c>
      <c r="C13" s="2">
        <v>45517.8643981482</v>
      </c>
      <c r="D13" s="2">
        <v>45548.8643981482</v>
      </c>
      <c r="E13" s="1" t="s">
        <v>33</v>
      </c>
      <c r="F13" s="1" t="s">
        <v>26</v>
      </c>
      <c r="G13" s="9">
        <v>50</v>
      </c>
      <c r="H13" s="1" t="s">
        <v>27</v>
      </c>
      <c r="I13" s="1" t="s">
        <v>43</v>
      </c>
      <c r="J13" s="3">
        <f>VLOOKUP(I13,'[1]套餐信息表(自助缴费）'!$C:$J,8,FALSE)</f>
        <v>1</v>
      </c>
      <c r="K13" s="4">
        <f>VLOOKUP(I13,'[1]套餐信息表(自助缴费）'!$C:$K,9,FALSE)</f>
        <v>25</v>
      </c>
      <c r="L13" s="3" t="s">
        <v>29</v>
      </c>
      <c r="M13" s="3">
        <v>202408</v>
      </c>
      <c r="N13" s="4">
        <v>0</v>
      </c>
      <c r="O13" s="4">
        <v>25</v>
      </c>
    </row>
    <row r="14" spans="1:15">
      <c r="A14" s="8">
        <v>665216</v>
      </c>
      <c r="B14" s="2">
        <v>45400.9411111111</v>
      </c>
      <c r="C14" s="2">
        <v>45238</v>
      </c>
      <c r="D14" s="2">
        <v>45583.9411111111</v>
      </c>
      <c r="E14" s="1" t="s">
        <v>50</v>
      </c>
      <c r="F14" s="1" t="s">
        <v>26</v>
      </c>
      <c r="G14" s="9">
        <v>280</v>
      </c>
      <c r="H14" s="1" t="s">
        <v>27</v>
      </c>
      <c r="I14" s="1" t="s">
        <v>28</v>
      </c>
      <c r="J14" s="3">
        <v>6</v>
      </c>
      <c r="K14" s="4">
        <v>140</v>
      </c>
      <c r="L14" s="3">
        <v>202407</v>
      </c>
      <c r="M14" s="3" t="s">
        <v>287</v>
      </c>
      <c r="N14" s="4">
        <v>23.3333333333333</v>
      </c>
      <c r="O14" s="4">
        <v>46.6666666666671</v>
      </c>
    </row>
    <row r="15" spans="1:15">
      <c r="A15" s="8">
        <v>675212</v>
      </c>
      <c r="B15" s="2">
        <v>45410.9643287037</v>
      </c>
      <c r="C15" s="2">
        <v>45238</v>
      </c>
      <c r="D15" s="2">
        <v>45775.9643287037</v>
      </c>
      <c r="E15" s="1" t="s">
        <v>52</v>
      </c>
      <c r="F15" s="1" t="s">
        <v>26</v>
      </c>
      <c r="G15" s="9">
        <v>510</v>
      </c>
      <c r="H15" s="1" t="s">
        <v>27</v>
      </c>
      <c r="I15" s="1" t="s">
        <v>53</v>
      </c>
      <c r="J15" s="3">
        <v>12</v>
      </c>
      <c r="K15" s="4">
        <v>255</v>
      </c>
      <c r="L15" s="3">
        <v>202407</v>
      </c>
      <c r="M15" s="3" t="s">
        <v>288</v>
      </c>
      <c r="N15" s="4">
        <v>21.25</v>
      </c>
      <c r="O15" s="4">
        <v>170</v>
      </c>
    </row>
    <row r="16" spans="1:15">
      <c r="A16" s="1">
        <v>689432</v>
      </c>
      <c r="B16" s="2">
        <v>45427.9928125</v>
      </c>
      <c r="C16" s="2">
        <v>45427.6818055556</v>
      </c>
      <c r="D16" s="2">
        <v>45519.9928125</v>
      </c>
      <c r="E16" s="1" t="s">
        <v>57</v>
      </c>
      <c r="F16" s="1" t="s">
        <v>26</v>
      </c>
      <c r="G16" s="9">
        <v>145</v>
      </c>
      <c r="H16" s="1" t="s">
        <v>27</v>
      </c>
      <c r="I16" s="1" t="s">
        <v>45</v>
      </c>
      <c r="J16" s="3">
        <v>3</v>
      </c>
      <c r="K16" s="4">
        <v>72.5</v>
      </c>
      <c r="L16" s="3">
        <v>202407</v>
      </c>
      <c r="M16" s="3" t="s">
        <v>29</v>
      </c>
      <c r="N16" s="4">
        <v>24.1666666666667</v>
      </c>
      <c r="O16" s="4">
        <v>-9.9475983006414e-14</v>
      </c>
    </row>
    <row r="17" spans="1:15">
      <c r="A17" s="1">
        <v>682541</v>
      </c>
      <c r="B17" s="2">
        <v>45418.9197916667</v>
      </c>
      <c r="C17" s="2">
        <v>45393.7250115741</v>
      </c>
      <c r="D17" s="2">
        <v>45783.9197916667</v>
      </c>
      <c r="E17" s="1" t="s">
        <v>58</v>
      </c>
      <c r="F17" s="1" t="s">
        <v>26</v>
      </c>
      <c r="G17" s="9">
        <v>510</v>
      </c>
      <c r="H17" s="1" t="s">
        <v>27</v>
      </c>
      <c r="I17" s="1" t="s">
        <v>53</v>
      </c>
      <c r="J17" s="3">
        <v>12</v>
      </c>
      <c r="K17" s="4">
        <v>255</v>
      </c>
      <c r="L17" s="3">
        <v>202407</v>
      </c>
      <c r="M17" s="3" t="s">
        <v>289</v>
      </c>
      <c r="N17" s="4">
        <v>21.25</v>
      </c>
      <c r="O17" s="4">
        <v>191.25</v>
      </c>
    </row>
    <row r="18" spans="1:15">
      <c r="A18" s="1">
        <v>698574</v>
      </c>
      <c r="B18" s="2">
        <v>45436.8704861111</v>
      </c>
      <c r="C18" s="2">
        <v>45438.455162037</v>
      </c>
      <c r="D18" s="2">
        <v>45530.455162037</v>
      </c>
      <c r="E18" s="1" t="s">
        <v>60</v>
      </c>
      <c r="F18" s="1" t="s">
        <v>26</v>
      </c>
      <c r="G18" s="9">
        <v>145</v>
      </c>
      <c r="H18" s="1" t="s">
        <v>27</v>
      </c>
      <c r="I18" s="1" t="s">
        <v>45</v>
      </c>
      <c r="J18" s="3">
        <v>3</v>
      </c>
      <c r="K18" s="4">
        <v>72.5</v>
      </c>
      <c r="L18" s="3">
        <v>202407</v>
      </c>
      <c r="M18" s="3" t="s">
        <v>29</v>
      </c>
      <c r="N18" s="4">
        <v>24.1666666666667</v>
      </c>
      <c r="O18" s="4">
        <v>-9.9475983006414e-14</v>
      </c>
    </row>
    <row r="19" spans="1:15">
      <c r="A19" s="1">
        <v>679904</v>
      </c>
      <c r="B19" s="2">
        <v>45416.6375810185</v>
      </c>
      <c r="C19" s="2">
        <v>45413.5470833333</v>
      </c>
      <c r="D19" s="2">
        <v>45508.6375810185</v>
      </c>
      <c r="E19" s="1" t="s">
        <v>61</v>
      </c>
      <c r="F19" s="1" t="s">
        <v>26</v>
      </c>
      <c r="G19" s="9">
        <v>145</v>
      </c>
      <c r="H19" s="1" t="s">
        <v>27</v>
      </c>
      <c r="I19" s="1" t="s">
        <v>45</v>
      </c>
      <c r="J19" s="3">
        <v>3</v>
      </c>
      <c r="K19" s="4">
        <v>72.5</v>
      </c>
      <c r="L19" s="3">
        <v>202407</v>
      </c>
      <c r="M19" s="3" t="s">
        <v>29</v>
      </c>
      <c r="N19" s="4">
        <v>24.1666666666667</v>
      </c>
      <c r="O19" s="4">
        <v>-9.9475983006414e-14</v>
      </c>
    </row>
    <row r="20" spans="1:15">
      <c r="A20" s="1">
        <v>697678</v>
      </c>
      <c r="B20" s="2">
        <v>45435.8571064815</v>
      </c>
      <c r="C20" s="2">
        <v>45435.7609259259</v>
      </c>
      <c r="D20" s="2">
        <v>45527.8571064815</v>
      </c>
      <c r="E20" s="1" t="s">
        <v>62</v>
      </c>
      <c r="F20" s="1" t="s">
        <v>26</v>
      </c>
      <c r="G20" s="9">
        <v>145</v>
      </c>
      <c r="H20" s="1" t="s">
        <v>27</v>
      </c>
      <c r="I20" s="1" t="s">
        <v>45</v>
      </c>
      <c r="J20" s="3">
        <v>3</v>
      </c>
      <c r="K20" s="4">
        <v>72.5</v>
      </c>
      <c r="L20" s="3">
        <v>202407</v>
      </c>
      <c r="M20" s="3" t="s">
        <v>29</v>
      </c>
      <c r="N20" s="4">
        <v>24.1666666666667</v>
      </c>
      <c r="O20" s="4">
        <v>-9.9475983006414e-14</v>
      </c>
    </row>
    <row r="21" spans="1:15">
      <c r="A21" s="1">
        <v>695164</v>
      </c>
      <c r="B21" s="2">
        <v>45432.9798726852</v>
      </c>
      <c r="C21" s="2">
        <v>45432.9720486111</v>
      </c>
      <c r="D21" s="2">
        <v>45524.9798726852</v>
      </c>
      <c r="E21" s="1" t="s">
        <v>63</v>
      </c>
      <c r="F21" s="1" t="s">
        <v>26</v>
      </c>
      <c r="G21" s="9">
        <v>145</v>
      </c>
      <c r="H21" s="1" t="s">
        <v>27</v>
      </c>
      <c r="I21" s="1" t="s">
        <v>45</v>
      </c>
      <c r="J21" s="3">
        <v>3</v>
      </c>
      <c r="K21" s="4">
        <v>72.5</v>
      </c>
      <c r="L21" s="3">
        <v>202407</v>
      </c>
      <c r="M21" s="3" t="s">
        <v>29</v>
      </c>
      <c r="N21" s="4">
        <v>24.1666666666667</v>
      </c>
      <c r="O21" s="4">
        <v>-9.9475983006414e-14</v>
      </c>
    </row>
    <row r="22" spans="1:15">
      <c r="A22" s="1">
        <v>694430</v>
      </c>
      <c r="B22" s="2">
        <v>45432.5172453704</v>
      </c>
      <c r="C22" s="2">
        <v>45388.8726273148</v>
      </c>
      <c r="D22" s="2">
        <v>45524.5172453704</v>
      </c>
      <c r="E22" s="1" t="s">
        <v>64</v>
      </c>
      <c r="F22" s="1" t="s">
        <v>26</v>
      </c>
      <c r="G22" s="9">
        <v>145</v>
      </c>
      <c r="H22" s="1" t="s">
        <v>27</v>
      </c>
      <c r="I22" s="1" t="s">
        <v>45</v>
      </c>
      <c r="J22" s="3">
        <v>3</v>
      </c>
      <c r="K22" s="4">
        <v>72.5</v>
      </c>
      <c r="L22" s="3">
        <v>202407</v>
      </c>
      <c r="M22" s="3" t="s">
        <v>29</v>
      </c>
      <c r="N22" s="4">
        <v>24.1666666666667</v>
      </c>
      <c r="O22" s="4">
        <v>-9.9475983006414e-14</v>
      </c>
    </row>
    <row r="23" spans="1:15">
      <c r="A23" s="1">
        <v>691626</v>
      </c>
      <c r="B23" s="2">
        <v>45429.9256828704</v>
      </c>
      <c r="C23" s="2">
        <v>45415.8171875</v>
      </c>
      <c r="D23" s="2">
        <v>45521.9256828704</v>
      </c>
      <c r="E23" s="1" t="s">
        <v>65</v>
      </c>
      <c r="F23" s="1" t="s">
        <v>26</v>
      </c>
      <c r="G23" s="9">
        <v>145</v>
      </c>
      <c r="H23" s="1" t="s">
        <v>27</v>
      </c>
      <c r="I23" s="1" t="s">
        <v>45</v>
      </c>
      <c r="J23" s="3">
        <v>3</v>
      </c>
      <c r="K23" s="4">
        <v>72.5</v>
      </c>
      <c r="L23" s="3">
        <v>202407</v>
      </c>
      <c r="M23" s="3" t="s">
        <v>29</v>
      </c>
      <c r="N23" s="4">
        <v>24.1666666666667</v>
      </c>
      <c r="O23" s="4">
        <v>-9.9475983006414e-14</v>
      </c>
    </row>
    <row r="24" spans="1:15">
      <c r="A24" s="1">
        <v>681035</v>
      </c>
      <c r="B24" s="2">
        <v>45417.7341550926</v>
      </c>
      <c r="C24" s="2">
        <v>45418.8814467593</v>
      </c>
      <c r="D24" s="2">
        <v>45602.8814467593</v>
      </c>
      <c r="E24" s="1" t="s">
        <v>66</v>
      </c>
      <c r="F24" s="1" t="s">
        <v>26</v>
      </c>
      <c r="G24" s="9">
        <v>280</v>
      </c>
      <c r="H24" s="1" t="s">
        <v>27</v>
      </c>
      <c r="I24" s="1" t="s">
        <v>28</v>
      </c>
      <c r="J24" s="3">
        <v>6</v>
      </c>
      <c r="K24" s="4">
        <v>140</v>
      </c>
      <c r="L24" s="3">
        <v>202407</v>
      </c>
      <c r="M24" s="3" t="s">
        <v>290</v>
      </c>
      <c r="N24" s="4">
        <v>23.3333333333333</v>
      </c>
      <c r="O24" s="4">
        <v>70.0000000000004</v>
      </c>
    </row>
    <row r="25" spans="1:15">
      <c r="A25" s="1">
        <v>693908</v>
      </c>
      <c r="B25" s="2">
        <v>45431.8806365741</v>
      </c>
      <c r="C25" s="2">
        <v>45434.8536111111</v>
      </c>
      <c r="D25" s="2">
        <v>45526.8536111111</v>
      </c>
      <c r="E25" s="1" t="s">
        <v>68</v>
      </c>
      <c r="F25" s="1" t="s">
        <v>26</v>
      </c>
      <c r="G25" s="9">
        <v>145</v>
      </c>
      <c r="H25" s="1" t="s">
        <v>27</v>
      </c>
      <c r="I25" s="1" t="s">
        <v>45</v>
      </c>
      <c r="J25" s="3">
        <v>3</v>
      </c>
      <c r="K25" s="4">
        <v>72.5</v>
      </c>
      <c r="L25" s="3">
        <v>202407</v>
      </c>
      <c r="M25" s="3" t="s">
        <v>29</v>
      </c>
      <c r="N25" s="4">
        <v>24.1666666666667</v>
      </c>
      <c r="O25" s="4">
        <v>-9.9475983006414e-14</v>
      </c>
    </row>
    <row r="26" spans="1:15">
      <c r="A26" s="1">
        <v>692733</v>
      </c>
      <c r="B26" s="2">
        <v>45430.9004398148</v>
      </c>
      <c r="C26" s="2">
        <v>45430.7174768519</v>
      </c>
      <c r="D26" s="2">
        <v>45522.9004398148</v>
      </c>
      <c r="E26" s="1" t="s">
        <v>70</v>
      </c>
      <c r="F26" s="1" t="s">
        <v>26</v>
      </c>
      <c r="G26" s="9">
        <v>145</v>
      </c>
      <c r="H26" s="1" t="s">
        <v>27</v>
      </c>
      <c r="I26" s="1" t="s">
        <v>45</v>
      </c>
      <c r="J26" s="3">
        <v>3</v>
      </c>
      <c r="K26" s="4">
        <v>72.5</v>
      </c>
      <c r="L26" s="3">
        <v>202407</v>
      </c>
      <c r="M26" s="3" t="s">
        <v>29</v>
      </c>
      <c r="N26" s="4">
        <v>24.1666666666667</v>
      </c>
      <c r="O26" s="4">
        <v>-9.9475983006414e-14</v>
      </c>
    </row>
    <row r="27" spans="1:15">
      <c r="A27" s="1">
        <v>679216</v>
      </c>
      <c r="B27" s="2">
        <v>45415.7632523148</v>
      </c>
      <c r="C27" s="2">
        <v>45413.849837963</v>
      </c>
      <c r="D27" s="2">
        <v>45599.7632523148</v>
      </c>
      <c r="E27" s="1" t="s">
        <v>71</v>
      </c>
      <c r="F27" s="1" t="s">
        <v>26</v>
      </c>
      <c r="G27" s="9">
        <v>280</v>
      </c>
      <c r="H27" s="1" t="s">
        <v>27</v>
      </c>
      <c r="I27" s="1" t="s">
        <v>28</v>
      </c>
      <c r="J27" s="3">
        <v>6</v>
      </c>
      <c r="K27" s="4">
        <v>140</v>
      </c>
      <c r="L27" s="3">
        <v>202407</v>
      </c>
      <c r="M27" s="3" t="s">
        <v>290</v>
      </c>
      <c r="N27" s="4">
        <v>23.3333333333333</v>
      </c>
      <c r="O27" s="4">
        <v>70.0000000000004</v>
      </c>
    </row>
    <row r="28" spans="1:15">
      <c r="A28" s="1">
        <v>696103</v>
      </c>
      <c r="B28" s="2">
        <v>45433.9725</v>
      </c>
      <c r="C28" s="2">
        <v>45238</v>
      </c>
      <c r="D28" s="2">
        <v>45525.9725</v>
      </c>
      <c r="E28" s="1" t="s">
        <v>72</v>
      </c>
      <c r="F28" s="1" t="s">
        <v>26</v>
      </c>
      <c r="G28" s="9">
        <v>145</v>
      </c>
      <c r="H28" s="1" t="s">
        <v>27</v>
      </c>
      <c r="I28" s="1" t="s">
        <v>45</v>
      </c>
      <c r="J28" s="3">
        <v>3</v>
      </c>
      <c r="K28" s="4">
        <v>72.5</v>
      </c>
      <c r="L28" s="3">
        <v>202407</v>
      </c>
      <c r="M28" s="3" t="s">
        <v>29</v>
      </c>
      <c r="N28" s="4">
        <v>24.1666666666667</v>
      </c>
      <c r="O28" s="4">
        <v>-9.9475983006414e-14</v>
      </c>
    </row>
    <row r="29" spans="1:15">
      <c r="A29" s="8">
        <v>728801</v>
      </c>
      <c r="B29" s="2">
        <v>45473.5693402778</v>
      </c>
      <c r="C29" s="2">
        <v>45478.4740509259</v>
      </c>
      <c r="D29" s="2">
        <v>45509.4740509259</v>
      </c>
      <c r="E29" s="1" t="s">
        <v>56</v>
      </c>
      <c r="F29" s="1" t="s">
        <v>26</v>
      </c>
      <c r="G29" s="9">
        <v>50</v>
      </c>
      <c r="H29" s="1" t="s">
        <v>27</v>
      </c>
      <c r="I29" s="1" t="s">
        <v>43</v>
      </c>
      <c r="J29" s="3">
        <v>1</v>
      </c>
      <c r="K29" s="4">
        <v>25</v>
      </c>
      <c r="L29" s="3">
        <v>202407</v>
      </c>
      <c r="M29" s="3" t="s">
        <v>29</v>
      </c>
      <c r="N29" s="4">
        <v>25</v>
      </c>
      <c r="O29" s="4">
        <v>0</v>
      </c>
    </row>
    <row r="30" spans="1:15">
      <c r="A30" s="8">
        <v>729490</v>
      </c>
      <c r="B30" s="2">
        <v>45473.9058796296</v>
      </c>
      <c r="C30" s="2">
        <v>45508.6375810185</v>
      </c>
      <c r="D30" s="2">
        <v>45539.6375810185</v>
      </c>
      <c r="E30" s="1" t="s">
        <v>61</v>
      </c>
      <c r="F30" s="1" t="s">
        <v>26</v>
      </c>
      <c r="G30" s="9">
        <v>50</v>
      </c>
      <c r="H30" s="1" t="s">
        <v>27</v>
      </c>
      <c r="I30" s="1" t="s">
        <v>43</v>
      </c>
      <c r="J30" s="3">
        <v>1</v>
      </c>
      <c r="K30" s="4">
        <v>25</v>
      </c>
      <c r="L30" s="3" t="s">
        <v>29</v>
      </c>
      <c r="M30" s="3">
        <v>202408</v>
      </c>
      <c r="N30" s="4">
        <v>0</v>
      </c>
      <c r="O30" s="4">
        <v>25</v>
      </c>
    </row>
    <row r="31" spans="1:15">
      <c r="A31" s="8">
        <v>717424</v>
      </c>
      <c r="B31" s="2">
        <v>45460.8128125</v>
      </c>
      <c r="C31" s="2">
        <v>45459.6698032407</v>
      </c>
      <c r="D31" s="2">
        <v>45552.8128125</v>
      </c>
      <c r="E31" s="1" t="s">
        <v>106</v>
      </c>
      <c r="F31" s="1" t="s">
        <v>26</v>
      </c>
      <c r="G31" s="9">
        <v>145</v>
      </c>
      <c r="H31" s="1" t="s">
        <v>27</v>
      </c>
      <c r="I31" s="1" t="s">
        <v>45</v>
      </c>
      <c r="J31" s="3">
        <v>3</v>
      </c>
      <c r="K31" s="4">
        <v>72.5</v>
      </c>
      <c r="L31" s="3">
        <v>202407</v>
      </c>
      <c r="M31" s="3">
        <v>202408</v>
      </c>
      <c r="N31" s="4">
        <v>24.1666666666667</v>
      </c>
      <c r="O31" s="4">
        <v>24.1666666666666</v>
      </c>
    </row>
    <row r="32" spans="1:15">
      <c r="A32" s="8">
        <v>716612</v>
      </c>
      <c r="B32" s="2">
        <v>45459.8760763889</v>
      </c>
      <c r="C32" s="2">
        <v>45459.8475231481</v>
      </c>
      <c r="D32" s="2">
        <v>45642.8760763889</v>
      </c>
      <c r="E32" s="1" t="s">
        <v>111</v>
      </c>
      <c r="F32" s="1" t="s">
        <v>26</v>
      </c>
      <c r="G32" s="9">
        <v>280</v>
      </c>
      <c r="H32" s="1" t="s">
        <v>27</v>
      </c>
      <c r="I32" s="1" t="s">
        <v>28</v>
      </c>
      <c r="J32" s="3">
        <v>6</v>
      </c>
      <c r="K32" s="4">
        <v>140</v>
      </c>
      <c r="L32" s="3">
        <v>202407</v>
      </c>
      <c r="M32" s="3" t="s">
        <v>291</v>
      </c>
      <c r="N32" s="4">
        <v>23.3333333333333</v>
      </c>
      <c r="O32" s="4">
        <v>93.3333333333337</v>
      </c>
    </row>
    <row r="33" spans="1:15">
      <c r="A33" s="8">
        <v>712501</v>
      </c>
      <c r="B33" s="2">
        <v>45454.8359606481</v>
      </c>
      <c r="C33" s="2">
        <v>45521.9256828704</v>
      </c>
      <c r="D33" s="2">
        <v>45552.9256828704</v>
      </c>
      <c r="E33" s="1" t="s">
        <v>65</v>
      </c>
      <c r="F33" s="1" t="s">
        <v>26</v>
      </c>
      <c r="G33" s="9">
        <v>50</v>
      </c>
      <c r="H33" s="1" t="s">
        <v>27</v>
      </c>
      <c r="I33" s="1" t="s">
        <v>43</v>
      </c>
      <c r="J33" s="3">
        <v>1</v>
      </c>
      <c r="K33" s="4">
        <v>25</v>
      </c>
      <c r="L33" s="3" t="s">
        <v>29</v>
      </c>
      <c r="M33" s="3">
        <v>202408</v>
      </c>
      <c r="N33" s="4">
        <v>0</v>
      </c>
      <c r="O33" s="4">
        <v>25</v>
      </c>
    </row>
    <row r="34" spans="1:15">
      <c r="A34" s="8">
        <v>717497</v>
      </c>
      <c r="B34" s="2">
        <v>45460.8343518519</v>
      </c>
      <c r="C34" s="2">
        <v>45413.6628935185</v>
      </c>
      <c r="D34" s="2">
        <v>45552.8343518519</v>
      </c>
      <c r="E34" s="1" t="s">
        <v>127</v>
      </c>
      <c r="F34" s="1" t="s">
        <v>26</v>
      </c>
      <c r="G34" s="9">
        <v>145</v>
      </c>
      <c r="H34" s="1" t="s">
        <v>27</v>
      </c>
      <c r="I34" s="1" t="s">
        <v>45</v>
      </c>
      <c r="J34" s="3">
        <v>3</v>
      </c>
      <c r="K34" s="4">
        <v>72.5</v>
      </c>
      <c r="L34" s="3">
        <v>202407</v>
      </c>
      <c r="M34" s="3">
        <v>202408</v>
      </c>
      <c r="N34" s="4">
        <v>24.1666666666667</v>
      </c>
      <c r="O34" s="4">
        <v>24.1666666666666</v>
      </c>
    </row>
    <row r="35" spans="1:15">
      <c r="A35" s="8">
        <v>705729</v>
      </c>
      <c r="B35" s="2">
        <v>45445.4138425926</v>
      </c>
      <c r="C35" s="2">
        <v>45238</v>
      </c>
      <c r="D35" s="2">
        <v>45537.4138425926</v>
      </c>
      <c r="E35" s="1" t="s">
        <v>138</v>
      </c>
      <c r="F35" s="1" t="s">
        <v>26</v>
      </c>
      <c r="G35" s="9">
        <v>145</v>
      </c>
      <c r="H35" s="1" t="s">
        <v>27</v>
      </c>
      <c r="I35" s="1" t="s">
        <v>45</v>
      </c>
      <c r="J35" s="3">
        <v>3</v>
      </c>
      <c r="K35" s="4">
        <v>72.5</v>
      </c>
      <c r="L35" s="3">
        <v>202407</v>
      </c>
      <c r="M35" s="3">
        <v>202408</v>
      </c>
      <c r="N35" s="4">
        <v>24.1666666666667</v>
      </c>
      <c r="O35" s="4">
        <v>24.1666666666666</v>
      </c>
    </row>
    <row r="36" spans="1:15">
      <c r="A36" s="8">
        <v>724720</v>
      </c>
      <c r="B36" s="2">
        <v>45468.8602314815</v>
      </c>
      <c r="C36" s="2">
        <v>45468.5403472222</v>
      </c>
      <c r="D36" s="2">
        <v>45560.8602314815</v>
      </c>
      <c r="E36" s="1" t="s">
        <v>142</v>
      </c>
      <c r="F36" s="1" t="s">
        <v>26</v>
      </c>
      <c r="G36" s="9">
        <v>145</v>
      </c>
      <c r="H36" s="1" t="s">
        <v>27</v>
      </c>
      <c r="I36" s="1" t="s">
        <v>45</v>
      </c>
      <c r="J36" s="3">
        <v>3</v>
      </c>
      <c r="K36" s="4">
        <v>72.5</v>
      </c>
      <c r="L36" s="3">
        <v>202407</v>
      </c>
      <c r="M36" s="3">
        <v>202408</v>
      </c>
      <c r="N36" s="4">
        <v>24.1666666666667</v>
      </c>
      <c r="O36" s="4">
        <v>24.1666666666666</v>
      </c>
    </row>
    <row r="37" spans="1:15">
      <c r="A37" s="8">
        <v>710434</v>
      </c>
      <c r="B37" s="2">
        <v>45451.5299189815</v>
      </c>
      <c r="C37" s="2">
        <v>45470.9046759259</v>
      </c>
      <c r="D37" s="2">
        <v>45562.9046759259</v>
      </c>
      <c r="E37" s="1" t="s">
        <v>144</v>
      </c>
      <c r="F37" s="1" t="s">
        <v>26</v>
      </c>
      <c r="G37" s="9">
        <v>145</v>
      </c>
      <c r="H37" s="1" t="s">
        <v>27</v>
      </c>
      <c r="I37" s="1" t="s">
        <v>45</v>
      </c>
      <c r="J37" s="3">
        <v>3</v>
      </c>
      <c r="K37" s="4">
        <v>72.5</v>
      </c>
      <c r="L37" s="3">
        <v>202407</v>
      </c>
      <c r="M37" s="3">
        <v>202408</v>
      </c>
      <c r="N37" s="4">
        <v>24.1666666666667</v>
      </c>
      <c r="O37" s="4">
        <v>24.1666666666666</v>
      </c>
    </row>
    <row r="38" spans="1:15">
      <c r="A38" s="8">
        <v>716498</v>
      </c>
      <c r="B38" s="2">
        <v>45459.8280092593</v>
      </c>
      <c r="C38" s="2">
        <v>45459.8259143519</v>
      </c>
      <c r="D38" s="2">
        <v>45551.8280092593</v>
      </c>
      <c r="E38" s="1" t="s">
        <v>157</v>
      </c>
      <c r="F38" s="1" t="s">
        <v>26</v>
      </c>
      <c r="G38" s="9">
        <v>145</v>
      </c>
      <c r="H38" s="1" t="s">
        <v>27</v>
      </c>
      <c r="I38" s="1" t="s">
        <v>45</v>
      </c>
      <c r="J38" s="3">
        <v>3</v>
      </c>
      <c r="K38" s="4">
        <v>72.5</v>
      </c>
      <c r="L38" s="3">
        <v>202407</v>
      </c>
      <c r="M38" s="3">
        <v>202408</v>
      </c>
      <c r="N38" s="4">
        <v>24.1666666666667</v>
      </c>
      <c r="O38" s="4">
        <v>24.1666666666666</v>
      </c>
    </row>
    <row r="39" spans="1:15">
      <c r="A39" s="8">
        <v>726637</v>
      </c>
      <c r="B39" s="2">
        <v>45470.9754166667</v>
      </c>
      <c r="C39" s="2">
        <v>45482.5205902778</v>
      </c>
      <c r="D39" s="2">
        <v>45574.5205902778</v>
      </c>
      <c r="E39" s="1" t="s">
        <v>161</v>
      </c>
      <c r="F39" s="1" t="s">
        <v>26</v>
      </c>
      <c r="G39" s="9">
        <v>145</v>
      </c>
      <c r="H39" s="1" t="s">
        <v>27</v>
      </c>
      <c r="I39" s="1" t="s">
        <v>45</v>
      </c>
      <c r="J39" s="3">
        <v>3</v>
      </c>
      <c r="K39" s="4">
        <v>72.5</v>
      </c>
      <c r="L39" s="3">
        <v>202407</v>
      </c>
      <c r="M39" s="3" t="s">
        <v>287</v>
      </c>
      <c r="N39" s="4">
        <v>24.1666666666667</v>
      </c>
      <c r="O39" s="4">
        <v>48.3333333333333</v>
      </c>
    </row>
    <row r="40" spans="1:15">
      <c r="A40" s="8">
        <v>724159</v>
      </c>
      <c r="B40" s="2">
        <v>45468.0778240741</v>
      </c>
      <c r="C40" s="2">
        <v>45475.8996180556</v>
      </c>
      <c r="D40" s="2">
        <v>45659.8996180556</v>
      </c>
      <c r="E40" s="1" t="s">
        <v>69</v>
      </c>
      <c r="F40" s="1" t="s">
        <v>26</v>
      </c>
      <c r="G40" s="9">
        <v>280</v>
      </c>
      <c r="H40" s="1" t="s">
        <v>27</v>
      </c>
      <c r="I40" s="1" t="s">
        <v>28</v>
      </c>
      <c r="J40" s="3">
        <v>6</v>
      </c>
      <c r="K40" s="4">
        <v>140</v>
      </c>
      <c r="L40" s="3">
        <v>202407</v>
      </c>
      <c r="M40" s="3" t="s">
        <v>292</v>
      </c>
      <c r="N40" s="4">
        <v>23.3333333333333</v>
      </c>
      <c r="O40" s="4">
        <v>116.666666666667</v>
      </c>
    </row>
    <row r="41" spans="1:15">
      <c r="A41" s="8">
        <v>718407</v>
      </c>
      <c r="B41" s="2">
        <v>45461.7536574074</v>
      </c>
      <c r="C41" s="2">
        <v>45238</v>
      </c>
      <c r="D41" s="2">
        <v>45553.7536574074</v>
      </c>
      <c r="E41" s="1" t="s">
        <v>180</v>
      </c>
      <c r="F41" s="1" t="s">
        <v>26</v>
      </c>
      <c r="G41" s="9">
        <v>145</v>
      </c>
      <c r="H41" s="1" t="s">
        <v>27</v>
      </c>
      <c r="I41" s="1" t="s">
        <v>45</v>
      </c>
      <c r="J41" s="3">
        <v>3</v>
      </c>
      <c r="K41" s="4">
        <v>72.5</v>
      </c>
      <c r="L41" s="3">
        <v>202407</v>
      </c>
      <c r="M41" s="3">
        <v>202408</v>
      </c>
      <c r="N41" s="4">
        <v>24.1666666666667</v>
      </c>
      <c r="O41" s="4">
        <v>24.1666666666666</v>
      </c>
    </row>
    <row r="42" spans="1:15">
      <c r="A42" s="8">
        <v>726412</v>
      </c>
      <c r="B42" s="2">
        <v>45470.868287037</v>
      </c>
      <c r="C42" s="2">
        <v>45474.5262615741</v>
      </c>
      <c r="D42" s="2">
        <v>45505.5262615741</v>
      </c>
      <c r="E42" s="1" t="s">
        <v>222</v>
      </c>
      <c r="F42" s="1" t="s">
        <v>26</v>
      </c>
      <c r="G42" s="9">
        <v>50</v>
      </c>
      <c r="H42" s="1" t="s">
        <v>27</v>
      </c>
      <c r="I42" s="1" t="s">
        <v>43</v>
      </c>
      <c r="J42" s="3">
        <v>1</v>
      </c>
      <c r="K42" s="4">
        <v>25</v>
      </c>
      <c r="L42" s="3">
        <v>202407</v>
      </c>
      <c r="M42" s="3" t="s">
        <v>29</v>
      </c>
      <c r="N42" s="4">
        <v>25</v>
      </c>
      <c r="O42" s="4">
        <v>0</v>
      </c>
    </row>
    <row r="43" spans="1:15">
      <c r="A43" s="8">
        <v>720554</v>
      </c>
      <c r="B43" s="2">
        <v>45463.8925810185</v>
      </c>
      <c r="C43" s="2">
        <v>45413.4737962963</v>
      </c>
      <c r="D43" s="2">
        <v>45828.8925810185</v>
      </c>
      <c r="E43" s="1" t="s">
        <v>224</v>
      </c>
      <c r="F43" s="1" t="s">
        <v>26</v>
      </c>
      <c r="G43" s="9">
        <v>510</v>
      </c>
      <c r="H43" s="1" t="s">
        <v>27</v>
      </c>
      <c r="I43" s="1" t="s">
        <v>53</v>
      </c>
      <c r="J43" s="3">
        <v>12</v>
      </c>
      <c r="K43" s="4">
        <v>255</v>
      </c>
      <c r="L43" s="3">
        <v>202407</v>
      </c>
      <c r="M43" s="3" t="s">
        <v>293</v>
      </c>
      <c r="N43" s="4">
        <v>21.25</v>
      </c>
      <c r="O43" s="4">
        <v>212.5</v>
      </c>
    </row>
    <row r="44" spans="1:15">
      <c r="A44" s="8">
        <v>724095</v>
      </c>
      <c r="B44" s="2">
        <v>45467.9746875</v>
      </c>
      <c r="C44" s="2">
        <v>45470.9153472222</v>
      </c>
      <c r="D44" s="2">
        <v>45562.9153472222</v>
      </c>
      <c r="E44" s="1" t="s">
        <v>227</v>
      </c>
      <c r="F44" s="1" t="s">
        <v>26</v>
      </c>
      <c r="G44" s="9">
        <v>145</v>
      </c>
      <c r="H44" s="1" t="s">
        <v>27</v>
      </c>
      <c r="I44" s="1" t="s">
        <v>45</v>
      </c>
      <c r="J44" s="3">
        <v>3</v>
      </c>
      <c r="K44" s="4">
        <v>72.5</v>
      </c>
      <c r="L44" s="3">
        <v>202407</v>
      </c>
      <c r="M44" s="3">
        <v>202408</v>
      </c>
      <c r="N44" s="4">
        <v>24.1666666666667</v>
      </c>
      <c r="O44" s="4">
        <v>24.1666666666666</v>
      </c>
    </row>
    <row r="45" spans="1:15">
      <c r="A45" s="8">
        <v>740515</v>
      </c>
      <c r="B45" s="2">
        <v>45488.8383680556</v>
      </c>
      <c r="C45" s="2">
        <v>45497.8184027778</v>
      </c>
      <c r="D45" s="2">
        <v>45528.8184027778</v>
      </c>
      <c r="E45" s="1" t="s">
        <v>73</v>
      </c>
      <c r="F45" s="1" t="s">
        <v>26</v>
      </c>
      <c r="G45" s="9">
        <v>50</v>
      </c>
      <c r="H45" s="1" t="s">
        <v>27</v>
      </c>
      <c r="I45" s="1" t="s">
        <v>43</v>
      </c>
      <c r="J45" s="3">
        <v>1</v>
      </c>
      <c r="K45" s="4">
        <v>25</v>
      </c>
      <c r="L45" s="3">
        <v>202407</v>
      </c>
      <c r="M45" s="3" t="s">
        <v>29</v>
      </c>
      <c r="N45" s="4">
        <v>25</v>
      </c>
      <c r="O45" s="4">
        <v>0</v>
      </c>
    </row>
    <row r="46" spans="1:15">
      <c r="A46" s="8">
        <v>749852</v>
      </c>
      <c r="B46" s="2">
        <v>45501.409375</v>
      </c>
      <c r="C46" s="2">
        <v>45488.8994328704</v>
      </c>
      <c r="D46" s="2">
        <v>45532.409375</v>
      </c>
      <c r="E46" s="1" t="s">
        <v>74</v>
      </c>
      <c r="F46" s="1" t="s">
        <v>26</v>
      </c>
      <c r="G46" s="9">
        <v>50</v>
      </c>
      <c r="H46" s="1" t="s">
        <v>27</v>
      </c>
      <c r="I46" s="1" t="s">
        <v>43</v>
      </c>
      <c r="J46" s="3">
        <v>1</v>
      </c>
      <c r="K46" s="4">
        <v>25</v>
      </c>
      <c r="L46" s="3">
        <v>202407</v>
      </c>
      <c r="M46" s="3" t="s">
        <v>29</v>
      </c>
      <c r="N46" s="4">
        <v>25</v>
      </c>
      <c r="O46" s="4">
        <v>0</v>
      </c>
    </row>
    <row r="47" spans="1:15">
      <c r="A47" s="8">
        <v>739706</v>
      </c>
      <c r="B47" s="2">
        <v>45487.8471990741</v>
      </c>
      <c r="C47" s="2">
        <v>45487.8454861111</v>
      </c>
      <c r="D47" s="2">
        <v>45518.8471990741</v>
      </c>
      <c r="E47" s="1" t="s">
        <v>75</v>
      </c>
      <c r="F47" s="1" t="s">
        <v>26</v>
      </c>
      <c r="G47" s="9">
        <v>50</v>
      </c>
      <c r="H47" s="1" t="s">
        <v>27</v>
      </c>
      <c r="I47" s="1" t="s">
        <v>43</v>
      </c>
      <c r="J47" s="3">
        <v>1</v>
      </c>
      <c r="K47" s="4">
        <v>25</v>
      </c>
      <c r="L47" s="3">
        <v>202407</v>
      </c>
      <c r="M47" s="3" t="s">
        <v>29</v>
      </c>
      <c r="N47" s="4">
        <v>25</v>
      </c>
      <c r="O47" s="4">
        <v>0</v>
      </c>
    </row>
    <row r="48" spans="1:15">
      <c r="A48" s="8">
        <v>733219</v>
      </c>
      <c r="B48" s="2">
        <v>45478.7584722222</v>
      </c>
      <c r="C48" s="2">
        <v>45347.909212963</v>
      </c>
      <c r="D48" s="2">
        <v>45509.7584722222</v>
      </c>
      <c r="E48" s="1" t="s">
        <v>294</v>
      </c>
      <c r="F48" s="1" t="s">
        <v>26</v>
      </c>
      <c r="G48" s="9">
        <v>50</v>
      </c>
      <c r="H48" s="1" t="s">
        <v>27</v>
      </c>
      <c r="I48" s="1" t="s">
        <v>43</v>
      </c>
      <c r="J48" s="3">
        <v>1</v>
      </c>
      <c r="K48" s="4">
        <v>25</v>
      </c>
      <c r="L48" s="3">
        <v>202407</v>
      </c>
      <c r="M48" s="3" t="s">
        <v>29</v>
      </c>
      <c r="N48" s="4">
        <v>25</v>
      </c>
      <c r="O48" s="4">
        <v>0</v>
      </c>
    </row>
    <row r="49" spans="1:15">
      <c r="A49" s="8">
        <v>744641</v>
      </c>
      <c r="B49" s="2">
        <v>45493.8473958333</v>
      </c>
      <c r="C49" s="2">
        <v>45493.8459027778</v>
      </c>
      <c r="D49" s="2">
        <v>45524.8473958333</v>
      </c>
      <c r="E49" s="1" t="s">
        <v>79</v>
      </c>
      <c r="F49" s="1" t="s">
        <v>26</v>
      </c>
      <c r="G49" s="9">
        <v>50</v>
      </c>
      <c r="H49" s="1" t="s">
        <v>27</v>
      </c>
      <c r="I49" s="1" t="s">
        <v>43</v>
      </c>
      <c r="J49" s="3">
        <v>1</v>
      </c>
      <c r="K49" s="4">
        <v>25</v>
      </c>
      <c r="L49" s="3">
        <v>202407</v>
      </c>
      <c r="M49" s="3" t="s">
        <v>29</v>
      </c>
      <c r="N49" s="4">
        <v>25</v>
      </c>
      <c r="O49" s="4">
        <v>0</v>
      </c>
    </row>
    <row r="50" spans="1:15">
      <c r="A50" s="8">
        <v>748766</v>
      </c>
      <c r="B50" s="2">
        <v>45499.8586458333</v>
      </c>
      <c r="C50" s="2">
        <v>45499.505787037</v>
      </c>
      <c r="D50" s="2">
        <v>45530.8586458333</v>
      </c>
      <c r="E50" s="1" t="s">
        <v>80</v>
      </c>
      <c r="F50" s="1" t="s">
        <v>26</v>
      </c>
      <c r="G50" s="9">
        <v>50</v>
      </c>
      <c r="H50" s="1" t="s">
        <v>27</v>
      </c>
      <c r="I50" s="1" t="s">
        <v>43</v>
      </c>
      <c r="J50" s="3">
        <v>1</v>
      </c>
      <c r="K50" s="4">
        <v>25</v>
      </c>
      <c r="L50" s="3">
        <v>202407</v>
      </c>
      <c r="M50" s="3" t="s">
        <v>29</v>
      </c>
      <c r="N50" s="4">
        <v>25</v>
      </c>
      <c r="O50" s="4">
        <v>0</v>
      </c>
    </row>
    <row r="51" spans="1:15">
      <c r="A51" s="8">
        <v>734670</v>
      </c>
      <c r="B51" s="2">
        <v>45480.6769560185</v>
      </c>
      <c r="C51" s="2">
        <v>45461.1442708333</v>
      </c>
      <c r="D51" s="2">
        <v>45511.6769560185</v>
      </c>
      <c r="E51" s="1" t="s">
        <v>295</v>
      </c>
      <c r="F51" s="1" t="s">
        <v>26</v>
      </c>
      <c r="G51" s="9">
        <v>50</v>
      </c>
      <c r="H51" s="1" t="s">
        <v>27</v>
      </c>
      <c r="I51" s="1" t="s">
        <v>43</v>
      </c>
      <c r="J51" s="3">
        <v>1</v>
      </c>
      <c r="K51" s="4">
        <v>25</v>
      </c>
      <c r="L51" s="3">
        <v>202407</v>
      </c>
      <c r="M51" s="3" t="s">
        <v>29</v>
      </c>
      <c r="N51" s="4">
        <v>25</v>
      </c>
      <c r="O51" s="4">
        <v>0</v>
      </c>
    </row>
    <row r="52" spans="1:15">
      <c r="A52" s="8">
        <v>740532</v>
      </c>
      <c r="B52" s="2">
        <v>45488.8460532407</v>
      </c>
      <c r="C52" s="2">
        <v>45489.8934143518</v>
      </c>
      <c r="D52" s="2">
        <v>45520.8934143518</v>
      </c>
      <c r="E52" s="1" t="s">
        <v>82</v>
      </c>
      <c r="F52" s="1" t="s">
        <v>26</v>
      </c>
      <c r="G52" s="9">
        <v>50</v>
      </c>
      <c r="H52" s="1" t="s">
        <v>27</v>
      </c>
      <c r="I52" s="1" t="s">
        <v>43</v>
      </c>
      <c r="J52" s="3">
        <v>1</v>
      </c>
      <c r="K52" s="4">
        <v>25</v>
      </c>
      <c r="L52" s="3">
        <v>202407</v>
      </c>
      <c r="M52" s="3" t="s">
        <v>29</v>
      </c>
      <c r="N52" s="4">
        <v>25</v>
      </c>
      <c r="O52" s="4">
        <v>0</v>
      </c>
    </row>
    <row r="53" spans="1:15">
      <c r="A53" s="8">
        <v>732575</v>
      </c>
      <c r="B53" s="2">
        <v>45477.8175694444</v>
      </c>
      <c r="C53" s="2">
        <v>45477.8051273148</v>
      </c>
      <c r="D53" s="2">
        <v>45508.8175694444</v>
      </c>
      <c r="E53" s="1" t="s">
        <v>83</v>
      </c>
      <c r="F53" s="1" t="s">
        <v>26</v>
      </c>
      <c r="G53" s="9">
        <v>50</v>
      </c>
      <c r="H53" s="1" t="s">
        <v>27</v>
      </c>
      <c r="I53" s="1" t="s">
        <v>43</v>
      </c>
      <c r="J53" s="3">
        <v>1</v>
      </c>
      <c r="K53" s="4">
        <v>25</v>
      </c>
      <c r="L53" s="3">
        <v>202407</v>
      </c>
      <c r="M53" s="3" t="s">
        <v>29</v>
      </c>
      <c r="N53" s="4">
        <v>25</v>
      </c>
      <c r="O53" s="4">
        <v>0</v>
      </c>
    </row>
    <row r="54" spans="1:15">
      <c r="A54" s="8">
        <v>733784</v>
      </c>
      <c r="B54" s="2">
        <v>45479.5260069444</v>
      </c>
      <c r="C54" s="2">
        <v>45473.5558680556</v>
      </c>
      <c r="D54" s="2">
        <v>45510.5260069444</v>
      </c>
      <c r="E54" s="1" t="s">
        <v>296</v>
      </c>
      <c r="F54" s="1" t="s">
        <v>26</v>
      </c>
      <c r="G54" s="9">
        <v>50</v>
      </c>
      <c r="H54" s="1" t="s">
        <v>27</v>
      </c>
      <c r="I54" s="1" t="s">
        <v>43</v>
      </c>
      <c r="J54" s="3">
        <v>1</v>
      </c>
      <c r="K54" s="4">
        <v>25</v>
      </c>
      <c r="L54" s="3">
        <v>202407</v>
      </c>
      <c r="M54" s="3" t="s">
        <v>29</v>
      </c>
      <c r="N54" s="4">
        <v>25</v>
      </c>
      <c r="O54" s="4">
        <v>0</v>
      </c>
    </row>
    <row r="55" spans="1:15">
      <c r="A55" s="8">
        <v>740751</v>
      </c>
      <c r="B55" s="2">
        <v>45488.9363310185</v>
      </c>
      <c r="C55" s="2">
        <v>45477.9524074074</v>
      </c>
      <c r="D55" s="2">
        <v>45519.9363310185</v>
      </c>
      <c r="E55" s="1" t="s">
        <v>84</v>
      </c>
      <c r="F55" s="1" t="s">
        <v>26</v>
      </c>
      <c r="G55" s="9">
        <v>50</v>
      </c>
      <c r="H55" s="1" t="s">
        <v>27</v>
      </c>
      <c r="I55" s="1" t="s">
        <v>43</v>
      </c>
      <c r="J55" s="3">
        <v>1</v>
      </c>
      <c r="K55" s="4">
        <v>25</v>
      </c>
      <c r="L55" s="3">
        <v>202407</v>
      </c>
      <c r="M55" s="3" t="s">
        <v>29</v>
      </c>
      <c r="N55" s="4">
        <v>25</v>
      </c>
      <c r="O55" s="4">
        <v>0</v>
      </c>
    </row>
    <row r="56" spans="1:15">
      <c r="A56" s="8">
        <v>731360</v>
      </c>
      <c r="B56" s="2">
        <v>45475.9518634259</v>
      </c>
      <c r="C56" s="2">
        <v>45476.9828819444</v>
      </c>
      <c r="D56" s="2">
        <v>45507.9828819444</v>
      </c>
      <c r="E56" s="1" t="s">
        <v>55</v>
      </c>
      <c r="F56" s="1" t="s">
        <v>26</v>
      </c>
      <c r="G56" s="9">
        <v>50</v>
      </c>
      <c r="H56" s="1" t="s">
        <v>27</v>
      </c>
      <c r="I56" s="1" t="s">
        <v>43</v>
      </c>
      <c r="J56" s="3">
        <v>1</v>
      </c>
      <c r="K56" s="4">
        <v>25</v>
      </c>
      <c r="L56" s="3">
        <v>202407</v>
      </c>
      <c r="M56" s="3" t="s">
        <v>29</v>
      </c>
      <c r="N56" s="4">
        <v>25</v>
      </c>
      <c r="O56" s="4">
        <v>0</v>
      </c>
    </row>
    <row r="57" spans="1:15">
      <c r="A57" s="8">
        <v>752278</v>
      </c>
      <c r="B57" s="2">
        <v>45504.9971064815</v>
      </c>
      <c r="C57" s="2">
        <v>45507.9828819444</v>
      </c>
      <c r="D57" s="2">
        <v>45599.9828819444</v>
      </c>
      <c r="E57" s="1" t="s">
        <v>55</v>
      </c>
      <c r="F57" s="1" t="s">
        <v>26</v>
      </c>
      <c r="G57" s="9">
        <v>145</v>
      </c>
      <c r="H57" s="1" t="s">
        <v>27</v>
      </c>
      <c r="I57" s="1" t="s">
        <v>45</v>
      </c>
      <c r="J57" s="3">
        <v>3</v>
      </c>
      <c r="K57" s="4">
        <v>72.5</v>
      </c>
      <c r="L57" s="3" t="s">
        <v>29</v>
      </c>
      <c r="M57" s="3" t="s">
        <v>290</v>
      </c>
      <c r="N57" s="4">
        <v>0</v>
      </c>
      <c r="O57" s="4">
        <v>72.5</v>
      </c>
    </row>
    <row r="58" spans="1:15">
      <c r="A58" s="8">
        <v>732449</v>
      </c>
      <c r="B58" s="2">
        <v>45477.7315509259</v>
      </c>
      <c r="C58" s="2">
        <v>45477.7260300926</v>
      </c>
      <c r="D58" s="2">
        <v>45508.7315509259</v>
      </c>
      <c r="E58" s="1" t="s">
        <v>85</v>
      </c>
      <c r="F58" s="1" t="s">
        <v>26</v>
      </c>
      <c r="G58" s="9">
        <v>50</v>
      </c>
      <c r="H58" s="1" t="s">
        <v>27</v>
      </c>
      <c r="I58" s="1" t="s">
        <v>43</v>
      </c>
      <c r="J58" s="3">
        <v>1</v>
      </c>
      <c r="K58" s="4">
        <v>25</v>
      </c>
      <c r="L58" s="3">
        <v>202407</v>
      </c>
      <c r="M58" s="3" t="s">
        <v>29</v>
      </c>
      <c r="N58" s="4">
        <v>25</v>
      </c>
      <c r="O58" s="4">
        <v>0</v>
      </c>
    </row>
    <row r="59" spans="1:15">
      <c r="A59" s="8">
        <v>750619</v>
      </c>
      <c r="B59" s="2">
        <v>45502.6218055556</v>
      </c>
      <c r="C59" s="2">
        <v>45509.4740509259</v>
      </c>
      <c r="D59" s="2">
        <v>45540.4740509259</v>
      </c>
      <c r="E59" s="1" t="s">
        <v>56</v>
      </c>
      <c r="F59" s="1" t="s">
        <v>26</v>
      </c>
      <c r="G59" s="9">
        <v>50</v>
      </c>
      <c r="H59" s="1" t="s">
        <v>27</v>
      </c>
      <c r="I59" s="1" t="s">
        <v>43</v>
      </c>
      <c r="J59" s="3">
        <v>1</v>
      </c>
      <c r="K59" s="4">
        <v>25</v>
      </c>
      <c r="L59" s="3" t="s">
        <v>29</v>
      </c>
      <c r="M59" s="3">
        <v>202408</v>
      </c>
      <c r="N59" s="4">
        <v>0</v>
      </c>
      <c r="O59" s="4">
        <v>25</v>
      </c>
    </row>
    <row r="60" spans="1:15">
      <c r="A60" s="8">
        <v>735097</v>
      </c>
      <c r="B60" s="2">
        <v>45480.991875</v>
      </c>
      <c r="C60" s="2">
        <v>45480.9909837963</v>
      </c>
      <c r="D60" s="2">
        <v>45511.991875</v>
      </c>
      <c r="E60" s="1" t="s">
        <v>86</v>
      </c>
      <c r="F60" s="1" t="s">
        <v>26</v>
      </c>
      <c r="G60" s="9">
        <v>50</v>
      </c>
      <c r="H60" s="1" t="s">
        <v>27</v>
      </c>
      <c r="I60" s="1" t="s">
        <v>43</v>
      </c>
      <c r="J60" s="3">
        <v>1</v>
      </c>
      <c r="K60" s="4">
        <v>25</v>
      </c>
      <c r="L60" s="3">
        <v>202407</v>
      </c>
      <c r="M60" s="3" t="s">
        <v>29</v>
      </c>
      <c r="N60" s="4">
        <v>25</v>
      </c>
      <c r="O60" s="4">
        <v>0</v>
      </c>
    </row>
    <row r="61" spans="1:15">
      <c r="A61" s="8">
        <v>737633</v>
      </c>
      <c r="B61" s="2">
        <v>45484.941099537</v>
      </c>
      <c r="C61" s="2">
        <v>45484.9315740741</v>
      </c>
      <c r="D61" s="2">
        <v>45668.941099537</v>
      </c>
      <c r="E61" s="1" t="s">
        <v>87</v>
      </c>
      <c r="F61" s="1" t="s">
        <v>26</v>
      </c>
      <c r="G61" s="9">
        <v>280</v>
      </c>
      <c r="H61" s="1" t="s">
        <v>27</v>
      </c>
      <c r="I61" s="1" t="s">
        <v>28</v>
      </c>
      <c r="J61" s="3">
        <v>6</v>
      </c>
      <c r="K61" s="4">
        <v>140</v>
      </c>
      <c r="L61" s="3">
        <v>202407</v>
      </c>
      <c r="M61" s="3" t="s">
        <v>292</v>
      </c>
      <c r="N61" s="4">
        <v>23.3333333333333</v>
      </c>
      <c r="O61" s="4">
        <v>116.666666666667</v>
      </c>
    </row>
    <row r="62" spans="1:15">
      <c r="A62" s="8">
        <v>750934</v>
      </c>
      <c r="B62" s="2">
        <v>45502.9117708333</v>
      </c>
      <c r="C62" s="2">
        <v>45502.9064467593</v>
      </c>
      <c r="D62" s="2">
        <v>45533.9117708333</v>
      </c>
      <c r="E62" s="1" t="s">
        <v>89</v>
      </c>
      <c r="F62" s="1" t="s">
        <v>26</v>
      </c>
      <c r="G62" s="9">
        <v>50</v>
      </c>
      <c r="H62" s="1" t="s">
        <v>27</v>
      </c>
      <c r="I62" s="1" t="s">
        <v>43</v>
      </c>
      <c r="J62" s="3">
        <v>1</v>
      </c>
      <c r="K62" s="4">
        <v>25</v>
      </c>
      <c r="L62" s="3">
        <v>202407</v>
      </c>
      <c r="M62" s="3" t="s">
        <v>29</v>
      </c>
      <c r="N62" s="4">
        <v>25</v>
      </c>
      <c r="O62" s="4">
        <v>0</v>
      </c>
    </row>
    <row r="63" spans="1:15">
      <c r="A63" s="8">
        <v>737817</v>
      </c>
      <c r="B63" s="2">
        <v>45485.4864930556</v>
      </c>
      <c r="C63" s="2">
        <v>45489.886400463</v>
      </c>
      <c r="D63" s="2">
        <v>45520.886400463</v>
      </c>
      <c r="E63" s="1" t="s">
        <v>90</v>
      </c>
      <c r="F63" s="1" t="s">
        <v>26</v>
      </c>
      <c r="G63" s="9">
        <v>50</v>
      </c>
      <c r="H63" s="1" t="s">
        <v>27</v>
      </c>
      <c r="I63" s="1" t="s">
        <v>43</v>
      </c>
      <c r="J63" s="3">
        <v>1</v>
      </c>
      <c r="K63" s="4">
        <v>25</v>
      </c>
      <c r="L63" s="3">
        <v>202407</v>
      </c>
      <c r="M63" s="3" t="s">
        <v>29</v>
      </c>
      <c r="N63" s="4">
        <v>25</v>
      </c>
      <c r="O63" s="4">
        <v>0</v>
      </c>
    </row>
    <row r="64" spans="1:15">
      <c r="A64" s="8">
        <v>739621</v>
      </c>
      <c r="B64" s="2">
        <v>45487.7928009259</v>
      </c>
      <c r="C64" s="2">
        <v>45487.7558680556</v>
      </c>
      <c r="D64" s="2">
        <v>45518.7928009259</v>
      </c>
      <c r="E64" s="1" t="s">
        <v>91</v>
      </c>
      <c r="F64" s="1" t="s">
        <v>26</v>
      </c>
      <c r="G64" s="9">
        <v>50</v>
      </c>
      <c r="H64" s="1" t="s">
        <v>27</v>
      </c>
      <c r="I64" s="1" t="s">
        <v>43</v>
      </c>
      <c r="J64" s="3">
        <v>1</v>
      </c>
      <c r="K64" s="4">
        <v>25</v>
      </c>
      <c r="L64" s="3">
        <v>202407</v>
      </c>
      <c r="M64" s="3" t="s">
        <v>29</v>
      </c>
      <c r="N64" s="4">
        <v>25</v>
      </c>
      <c r="O64" s="4">
        <v>0</v>
      </c>
    </row>
    <row r="65" spans="1:15">
      <c r="A65" s="8">
        <v>731996</v>
      </c>
      <c r="B65" s="2">
        <v>45476.9139467593</v>
      </c>
      <c r="C65" s="2">
        <v>45476.8164467593</v>
      </c>
      <c r="D65" s="2">
        <v>45507.9139467593</v>
      </c>
      <c r="E65" s="1" t="s">
        <v>93</v>
      </c>
      <c r="F65" s="1" t="s">
        <v>26</v>
      </c>
      <c r="G65" s="9">
        <v>50</v>
      </c>
      <c r="H65" s="1" t="s">
        <v>27</v>
      </c>
      <c r="I65" s="1" t="s">
        <v>43</v>
      </c>
      <c r="J65" s="3">
        <v>1</v>
      </c>
      <c r="K65" s="4">
        <v>25</v>
      </c>
      <c r="L65" s="3">
        <v>202407</v>
      </c>
      <c r="M65" s="3" t="s">
        <v>29</v>
      </c>
      <c r="N65" s="4">
        <v>25</v>
      </c>
      <c r="O65" s="4">
        <v>0</v>
      </c>
    </row>
    <row r="66" spans="1:15">
      <c r="A66" s="8">
        <v>745421</v>
      </c>
      <c r="B66" s="2">
        <v>45494.8350925926</v>
      </c>
      <c r="C66" s="2">
        <v>45494.7571064815</v>
      </c>
      <c r="D66" s="2">
        <v>45525.8350925926</v>
      </c>
      <c r="E66" s="1" t="s">
        <v>94</v>
      </c>
      <c r="F66" s="1" t="s">
        <v>26</v>
      </c>
      <c r="G66" s="9">
        <v>50</v>
      </c>
      <c r="H66" s="1" t="s">
        <v>27</v>
      </c>
      <c r="I66" s="1" t="s">
        <v>43</v>
      </c>
      <c r="J66" s="3">
        <v>1</v>
      </c>
      <c r="K66" s="4">
        <v>25</v>
      </c>
      <c r="L66" s="3">
        <v>202407</v>
      </c>
      <c r="M66" s="3" t="s">
        <v>29</v>
      </c>
      <c r="N66" s="4">
        <v>25</v>
      </c>
      <c r="O66" s="4">
        <v>0</v>
      </c>
    </row>
    <row r="67" spans="1:15">
      <c r="A67" s="8">
        <v>734360</v>
      </c>
      <c r="B67" s="2">
        <v>45479.9903703704</v>
      </c>
      <c r="C67" s="2">
        <v>45385.8109953704</v>
      </c>
      <c r="D67" s="2">
        <v>45510.9903703704</v>
      </c>
      <c r="E67" s="1" t="s">
        <v>297</v>
      </c>
      <c r="F67" s="1" t="s">
        <v>26</v>
      </c>
      <c r="G67" s="9">
        <v>50</v>
      </c>
      <c r="H67" s="1" t="s">
        <v>27</v>
      </c>
      <c r="I67" s="1" t="s">
        <v>43</v>
      </c>
      <c r="J67" s="3">
        <v>1</v>
      </c>
      <c r="K67" s="4">
        <v>25</v>
      </c>
      <c r="L67" s="3">
        <v>202407</v>
      </c>
      <c r="M67" s="3" t="s">
        <v>29</v>
      </c>
      <c r="N67" s="4">
        <v>25</v>
      </c>
      <c r="O67" s="4">
        <v>0</v>
      </c>
    </row>
    <row r="68" spans="1:15">
      <c r="A68" s="8">
        <v>745323</v>
      </c>
      <c r="B68" s="2">
        <v>45494.7689583333</v>
      </c>
      <c r="C68" s="2">
        <v>45492.9694444444</v>
      </c>
      <c r="D68" s="2">
        <v>45525.7689583333</v>
      </c>
      <c r="E68" s="1" t="s">
        <v>96</v>
      </c>
      <c r="F68" s="1" t="s">
        <v>26</v>
      </c>
      <c r="G68" s="9">
        <v>50</v>
      </c>
      <c r="H68" s="1" t="s">
        <v>27</v>
      </c>
      <c r="I68" s="1" t="s">
        <v>43</v>
      </c>
      <c r="J68" s="3">
        <v>1</v>
      </c>
      <c r="K68" s="4">
        <v>25</v>
      </c>
      <c r="L68" s="3">
        <v>202407</v>
      </c>
      <c r="M68" s="3" t="s">
        <v>29</v>
      </c>
      <c r="N68" s="4">
        <v>25</v>
      </c>
      <c r="O68" s="4">
        <v>0</v>
      </c>
    </row>
    <row r="69" spans="1:15">
      <c r="A69" s="8">
        <v>740879</v>
      </c>
      <c r="B69" s="2">
        <v>45489.0314351852</v>
      </c>
      <c r="C69" s="2">
        <v>45488.8946064815</v>
      </c>
      <c r="D69" s="2">
        <v>45520.0314351852</v>
      </c>
      <c r="E69" s="1" t="s">
        <v>97</v>
      </c>
      <c r="F69" s="1" t="s">
        <v>26</v>
      </c>
      <c r="G69" s="9">
        <v>50</v>
      </c>
      <c r="H69" s="1" t="s">
        <v>27</v>
      </c>
      <c r="I69" s="1" t="s">
        <v>43</v>
      </c>
      <c r="J69" s="3">
        <v>1</v>
      </c>
      <c r="K69" s="4">
        <v>25</v>
      </c>
      <c r="L69" s="3">
        <v>202407</v>
      </c>
      <c r="M69" s="3" t="s">
        <v>29</v>
      </c>
      <c r="N69" s="4">
        <v>25</v>
      </c>
      <c r="O69" s="4">
        <v>0</v>
      </c>
    </row>
    <row r="70" spans="1:15">
      <c r="A70" s="8">
        <v>739555</v>
      </c>
      <c r="B70" s="2">
        <v>45487.7401273148</v>
      </c>
      <c r="C70" s="2">
        <v>45487.6881944444</v>
      </c>
      <c r="D70" s="2">
        <v>45518.7401273148</v>
      </c>
      <c r="E70" s="1" t="s">
        <v>98</v>
      </c>
      <c r="F70" s="1" t="s">
        <v>26</v>
      </c>
      <c r="G70" s="9">
        <v>50</v>
      </c>
      <c r="H70" s="1" t="s">
        <v>27</v>
      </c>
      <c r="I70" s="1" t="s">
        <v>43</v>
      </c>
      <c r="J70" s="3">
        <v>1</v>
      </c>
      <c r="K70" s="4">
        <v>25</v>
      </c>
      <c r="L70" s="3">
        <v>202407</v>
      </c>
      <c r="M70" s="3" t="s">
        <v>29</v>
      </c>
      <c r="N70" s="4">
        <v>25</v>
      </c>
      <c r="O70" s="4">
        <v>0</v>
      </c>
    </row>
    <row r="71" spans="1:15">
      <c r="A71" s="8">
        <v>749355</v>
      </c>
      <c r="B71" s="2">
        <v>45500.7319097222</v>
      </c>
      <c r="C71" s="2">
        <v>45500.7307523148</v>
      </c>
      <c r="D71" s="2">
        <v>45531.7319097222</v>
      </c>
      <c r="E71" s="1" t="s">
        <v>99</v>
      </c>
      <c r="F71" s="1" t="s">
        <v>26</v>
      </c>
      <c r="G71" s="9">
        <v>50</v>
      </c>
      <c r="H71" s="1" t="s">
        <v>27</v>
      </c>
      <c r="I71" s="1" t="s">
        <v>43</v>
      </c>
      <c r="J71" s="3">
        <v>1</v>
      </c>
      <c r="K71" s="4">
        <v>25</v>
      </c>
      <c r="L71" s="3">
        <v>202407</v>
      </c>
      <c r="M71" s="3" t="s">
        <v>29</v>
      </c>
      <c r="N71" s="4">
        <v>25</v>
      </c>
      <c r="O71" s="4">
        <v>0</v>
      </c>
    </row>
    <row r="72" spans="1:15">
      <c r="A72" s="8">
        <v>743402</v>
      </c>
      <c r="B72" s="2">
        <v>45492.3775462963</v>
      </c>
      <c r="C72" s="2">
        <v>45492.0232638889</v>
      </c>
      <c r="D72" s="2">
        <v>45523.3775462963</v>
      </c>
      <c r="E72" s="1" t="s">
        <v>100</v>
      </c>
      <c r="F72" s="1" t="s">
        <v>26</v>
      </c>
      <c r="G72" s="9">
        <v>50</v>
      </c>
      <c r="H72" s="1" t="s">
        <v>27</v>
      </c>
      <c r="I72" s="1" t="s">
        <v>43</v>
      </c>
      <c r="J72" s="3">
        <v>1</v>
      </c>
      <c r="K72" s="4">
        <v>25</v>
      </c>
      <c r="L72" s="3">
        <v>202407</v>
      </c>
      <c r="M72" s="3" t="s">
        <v>29</v>
      </c>
      <c r="N72" s="4">
        <v>25</v>
      </c>
      <c r="O72" s="4">
        <v>0</v>
      </c>
    </row>
    <row r="73" spans="1:15">
      <c r="A73" s="8">
        <v>732920</v>
      </c>
      <c r="B73" s="2">
        <v>45478.3888773148</v>
      </c>
      <c r="C73" s="2">
        <v>45478.3864583333</v>
      </c>
      <c r="D73" s="2">
        <v>45509.3888773148</v>
      </c>
      <c r="E73" s="1" t="s">
        <v>101</v>
      </c>
      <c r="F73" s="1" t="s">
        <v>26</v>
      </c>
      <c r="G73" s="9">
        <v>50</v>
      </c>
      <c r="H73" s="1" t="s">
        <v>27</v>
      </c>
      <c r="I73" s="1" t="s">
        <v>43</v>
      </c>
      <c r="J73" s="3">
        <v>1</v>
      </c>
      <c r="K73" s="4">
        <v>25</v>
      </c>
      <c r="L73" s="3">
        <v>202407</v>
      </c>
      <c r="M73" s="3" t="s">
        <v>29</v>
      </c>
      <c r="N73" s="4">
        <v>25</v>
      </c>
      <c r="O73" s="4">
        <v>0</v>
      </c>
    </row>
    <row r="74" spans="1:15">
      <c r="A74" s="8">
        <v>744917</v>
      </c>
      <c r="B74" s="2">
        <v>45494.3196990741</v>
      </c>
      <c r="C74" s="2">
        <v>45493.7755671296</v>
      </c>
      <c r="D74" s="2">
        <v>45525.3196990741</v>
      </c>
      <c r="E74" s="1" t="s">
        <v>102</v>
      </c>
      <c r="F74" s="1" t="s">
        <v>26</v>
      </c>
      <c r="G74" s="9">
        <v>50</v>
      </c>
      <c r="H74" s="1" t="s">
        <v>27</v>
      </c>
      <c r="I74" s="1" t="s">
        <v>43</v>
      </c>
      <c r="J74" s="3">
        <v>1</v>
      </c>
      <c r="K74" s="4">
        <v>25</v>
      </c>
      <c r="L74" s="3">
        <v>202407</v>
      </c>
      <c r="M74" s="3" t="s">
        <v>29</v>
      </c>
      <c r="N74" s="4">
        <v>25</v>
      </c>
      <c r="O74" s="4">
        <v>0</v>
      </c>
    </row>
    <row r="75" spans="1:15">
      <c r="A75" s="8">
        <v>732563</v>
      </c>
      <c r="B75" s="2">
        <v>45477.8059027778</v>
      </c>
      <c r="C75" s="2">
        <v>45477.5830439815</v>
      </c>
      <c r="D75" s="2">
        <v>45508.8059027778</v>
      </c>
      <c r="E75" s="1" t="s">
        <v>104</v>
      </c>
      <c r="F75" s="1" t="s">
        <v>26</v>
      </c>
      <c r="G75" s="9">
        <v>50</v>
      </c>
      <c r="H75" s="1" t="s">
        <v>27</v>
      </c>
      <c r="I75" s="1" t="s">
        <v>43</v>
      </c>
      <c r="J75" s="3">
        <v>1</v>
      </c>
      <c r="K75" s="4">
        <v>25</v>
      </c>
      <c r="L75" s="3">
        <v>202407</v>
      </c>
      <c r="M75" s="3" t="s">
        <v>29</v>
      </c>
      <c r="N75" s="4">
        <v>25</v>
      </c>
      <c r="O75" s="4">
        <v>0</v>
      </c>
    </row>
    <row r="76" spans="1:15">
      <c r="A76" s="8">
        <v>738528</v>
      </c>
      <c r="B76" s="2">
        <v>45486.5235416667</v>
      </c>
      <c r="C76" s="2">
        <v>45489.1856944444</v>
      </c>
      <c r="D76" s="2">
        <v>45520.1856944444</v>
      </c>
      <c r="E76" s="1" t="s">
        <v>105</v>
      </c>
      <c r="F76" s="1" t="s">
        <v>26</v>
      </c>
      <c r="G76" s="9">
        <v>50</v>
      </c>
      <c r="H76" s="1" t="s">
        <v>27</v>
      </c>
      <c r="I76" s="1" t="s">
        <v>43</v>
      </c>
      <c r="J76" s="3">
        <v>1</v>
      </c>
      <c r="K76" s="4">
        <v>25</v>
      </c>
      <c r="L76" s="3">
        <v>202407</v>
      </c>
      <c r="M76" s="3" t="s">
        <v>29</v>
      </c>
      <c r="N76" s="4">
        <v>25</v>
      </c>
      <c r="O76" s="4">
        <v>0</v>
      </c>
    </row>
    <row r="77" spans="1:15">
      <c r="A77" s="8">
        <v>731118</v>
      </c>
      <c r="B77" s="2">
        <v>45475.8174189815</v>
      </c>
      <c r="C77" s="2">
        <v>45478.7909953704</v>
      </c>
      <c r="D77" s="2">
        <v>45509.7909953704</v>
      </c>
      <c r="E77" s="1" t="s">
        <v>107</v>
      </c>
      <c r="F77" s="1" t="s">
        <v>26</v>
      </c>
      <c r="G77" s="9">
        <v>50</v>
      </c>
      <c r="H77" s="1" t="s">
        <v>27</v>
      </c>
      <c r="I77" s="1" t="s">
        <v>43</v>
      </c>
      <c r="J77" s="3">
        <v>1</v>
      </c>
      <c r="K77" s="4">
        <v>25</v>
      </c>
      <c r="L77" s="3">
        <v>202407</v>
      </c>
      <c r="M77" s="3" t="s">
        <v>29</v>
      </c>
      <c r="N77" s="4">
        <v>25</v>
      </c>
      <c r="O77" s="4">
        <v>0</v>
      </c>
    </row>
    <row r="78" spans="1:15">
      <c r="A78" s="8">
        <v>740436</v>
      </c>
      <c r="B78" s="2">
        <v>45488.8077083333</v>
      </c>
      <c r="C78" s="2">
        <v>45488.8100231482</v>
      </c>
      <c r="D78" s="2">
        <v>45519.8100231482</v>
      </c>
      <c r="E78" s="1" t="s">
        <v>108</v>
      </c>
      <c r="F78" s="1" t="s">
        <v>26</v>
      </c>
      <c r="G78" s="9">
        <v>50</v>
      </c>
      <c r="H78" s="1" t="s">
        <v>27</v>
      </c>
      <c r="I78" s="1" t="s">
        <v>43</v>
      </c>
      <c r="J78" s="3">
        <v>1</v>
      </c>
      <c r="K78" s="4">
        <v>25</v>
      </c>
      <c r="L78" s="3">
        <v>202407</v>
      </c>
      <c r="M78" s="3" t="s">
        <v>29</v>
      </c>
      <c r="N78" s="4">
        <v>25</v>
      </c>
      <c r="O78" s="4">
        <v>0</v>
      </c>
    </row>
    <row r="79" spans="1:15">
      <c r="A79" s="8">
        <v>737665</v>
      </c>
      <c r="B79" s="2">
        <v>45484.9663657407</v>
      </c>
      <c r="C79" s="2">
        <v>45485.8530439815</v>
      </c>
      <c r="D79" s="2">
        <v>45516.8530439815</v>
      </c>
      <c r="E79" s="1" t="s">
        <v>109</v>
      </c>
      <c r="F79" s="1" t="s">
        <v>26</v>
      </c>
      <c r="G79" s="9">
        <v>50</v>
      </c>
      <c r="H79" s="1" t="s">
        <v>27</v>
      </c>
      <c r="I79" s="1" t="s">
        <v>43</v>
      </c>
      <c r="J79" s="3">
        <v>1</v>
      </c>
      <c r="K79" s="4">
        <v>25</v>
      </c>
      <c r="L79" s="3">
        <v>202407</v>
      </c>
      <c r="M79" s="3" t="s">
        <v>29</v>
      </c>
      <c r="N79" s="4">
        <v>25</v>
      </c>
      <c r="O79" s="4">
        <v>0</v>
      </c>
    </row>
    <row r="80" spans="1:15">
      <c r="A80" s="8">
        <v>743826</v>
      </c>
      <c r="B80" s="2">
        <v>45492.8487615741</v>
      </c>
      <c r="C80" s="2">
        <v>45492.8478125</v>
      </c>
      <c r="D80" s="2">
        <v>45523.8487615741</v>
      </c>
      <c r="E80" s="1" t="s">
        <v>110</v>
      </c>
      <c r="F80" s="1" t="s">
        <v>26</v>
      </c>
      <c r="G80" s="9">
        <v>50</v>
      </c>
      <c r="H80" s="1" t="s">
        <v>27</v>
      </c>
      <c r="I80" s="1" t="s">
        <v>43</v>
      </c>
      <c r="J80" s="3">
        <v>1</v>
      </c>
      <c r="K80" s="4">
        <v>25</v>
      </c>
      <c r="L80" s="3">
        <v>202407</v>
      </c>
      <c r="M80" s="3" t="s">
        <v>29</v>
      </c>
      <c r="N80" s="4">
        <v>25</v>
      </c>
      <c r="O80" s="4">
        <v>0</v>
      </c>
    </row>
    <row r="81" spans="1:15">
      <c r="A81" s="8">
        <v>742734</v>
      </c>
      <c r="B81" s="2">
        <v>45491.6246064815</v>
      </c>
      <c r="C81" s="2">
        <v>45465.8249189815</v>
      </c>
      <c r="D81" s="2">
        <v>45522.6246064815</v>
      </c>
      <c r="E81" s="1" t="s">
        <v>298</v>
      </c>
      <c r="F81" s="1" t="s">
        <v>26</v>
      </c>
      <c r="G81" s="9">
        <v>50</v>
      </c>
      <c r="H81" s="1" t="s">
        <v>27</v>
      </c>
      <c r="I81" s="1" t="s">
        <v>43</v>
      </c>
      <c r="J81" s="3">
        <v>1</v>
      </c>
      <c r="K81" s="4">
        <v>25</v>
      </c>
      <c r="L81" s="3">
        <v>202407</v>
      </c>
      <c r="M81" s="3" t="s">
        <v>29</v>
      </c>
      <c r="N81" s="4">
        <v>25</v>
      </c>
      <c r="O81" s="4">
        <v>0</v>
      </c>
    </row>
    <row r="82" spans="1:15">
      <c r="A82" s="8">
        <v>740634</v>
      </c>
      <c r="B82" s="2">
        <v>45488.8916087963</v>
      </c>
      <c r="C82" s="2">
        <v>45491.9734490741</v>
      </c>
      <c r="D82" s="2">
        <v>45522.9734490741</v>
      </c>
      <c r="E82" s="1" t="s">
        <v>114</v>
      </c>
      <c r="F82" s="1" t="s">
        <v>26</v>
      </c>
      <c r="G82" s="9">
        <v>50</v>
      </c>
      <c r="H82" s="1" t="s">
        <v>27</v>
      </c>
      <c r="I82" s="1" t="s">
        <v>43</v>
      </c>
      <c r="J82" s="3">
        <v>1</v>
      </c>
      <c r="K82" s="4">
        <v>25</v>
      </c>
      <c r="L82" s="3">
        <v>202407</v>
      </c>
      <c r="M82" s="3" t="s">
        <v>29</v>
      </c>
      <c r="N82" s="4">
        <v>25</v>
      </c>
      <c r="O82" s="4">
        <v>0</v>
      </c>
    </row>
    <row r="83" spans="1:15">
      <c r="A83" s="8">
        <v>748505</v>
      </c>
      <c r="B83" s="2">
        <v>45499.6433564815</v>
      </c>
      <c r="C83" s="2">
        <v>45498.5203935185</v>
      </c>
      <c r="D83" s="2">
        <v>45530.6433564815</v>
      </c>
      <c r="E83" s="1" t="s">
        <v>115</v>
      </c>
      <c r="F83" s="1" t="s">
        <v>26</v>
      </c>
      <c r="G83" s="9">
        <v>50</v>
      </c>
      <c r="H83" s="1" t="s">
        <v>27</v>
      </c>
      <c r="I83" s="1" t="s">
        <v>43</v>
      </c>
      <c r="J83" s="3">
        <v>1</v>
      </c>
      <c r="K83" s="4">
        <v>25</v>
      </c>
      <c r="L83" s="3">
        <v>202407</v>
      </c>
      <c r="M83" s="3" t="s">
        <v>29</v>
      </c>
      <c r="N83" s="4">
        <v>25</v>
      </c>
      <c r="O83" s="4">
        <v>0</v>
      </c>
    </row>
    <row r="84" spans="1:15">
      <c r="A84" s="8">
        <v>741957</v>
      </c>
      <c r="B84" s="2">
        <v>45490.6832986111</v>
      </c>
      <c r="C84" s="2">
        <v>45494.5325462963</v>
      </c>
      <c r="D84" s="2">
        <v>45525.5325462963</v>
      </c>
      <c r="E84" s="1" t="s">
        <v>116</v>
      </c>
      <c r="F84" s="1" t="s">
        <v>26</v>
      </c>
      <c r="G84" s="9">
        <v>50</v>
      </c>
      <c r="H84" s="1" t="s">
        <v>27</v>
      </c>
      <c r="I84" s="1" t="s">
        <v>43</v>
      </c>
      <c r="J84" s="3">
        <v>1</v>
      </c>
      <c r="K84" s="4">
        <v>25</v>
      </c>
      <c r="L84" s="3">
        <v>202407</v>
      </c>
      <c r="M84" s="3" t="s">
        <v>29</v>
      </c>
      <c r="N84" s="4">
        <v>25</v>
      </c>
      <c r="O84" s="4">
        <v>0</v>
      </c>
    </row>
    <row r="85" spans="1:15">
      <c r="A85" s="8">
        <v>748199</v>
      </c>
      <c r="B85" s="2">
        <v>45498.9384259259</v>
      </c>
      <c r="C85" s="2">
        <v>45524.5172453704</v>
      </c>
      <c r="D85" s="2">
        <v>45616.5172453704</v>
      </c>
      <c r="E85" s="1" t="s">
        <v>64</v>
      </c>
      <c r="F85" s="1" t="s">
        <v>26</v>
      </c>
      <c r="G85" s="9">
        <v>145</v>
      </c>
      <c r="H85" s="1" t="s">
        <v>27</v>
      </c>
      <c r="I85" s="1" t="s">
        <v>45</v>
      </c>
      <c r="J85" s="3">
        <v>3</v>
      </c>
      <c r="K85" s="4">
        <v>72.5</v>
      </c>
      <c r="L85" s="3" t="s">
        <v>29</v>
      </c>
      <c r="M85" s="3" t="s">
        <v>290</v>
      </c>
      <c r="N85" s="4">
        <v>0</v>
      </c>
      <c r="O85" s="4">
        <v>72.5</v>
      </c>
    </row>
    <row r="86" spans="1:15">
      <c r="A86" s="8">
        <v>730078</v>
      </c>
      <c r="B86" s="2">
        <v>45474.7006597222</v>
      </c>
      <c r="C86" s="2">
        <v>45470.6634490741</v>
      </c>
      <c r="D86" s="2">
        <v>45505.7006597222</v>
      </c>
      <c r="E86" s="1" t="s">
        <v>299</v>
      </c>
      <c r="F86" s="1" t="s">
        <v>26</v>
      </c>
      <c r="G86" s="9">
        <v>50</v>
      </c>
      <c r="H86" s="1" t="s">
        <v>27</v>
      </c>
      <c r="I86" s="1" t="s">
        <v>43</v>
      </c>
      <c r="J86" s="3">
        <v>1</v>
      </c>
      <c r="K86" s="4">
        <v>25</v>
      </c>
      <c r="L86" s="3">
        <v>202407</v>
      </c>
      <c r="M86" s="3" t="s">
        <v>29</v>
      </c>
      <c r="N86" s="4">
        <v>25</v>
      </c>
      <c r="O86" s="4">
        <v>0</v>
      </c>
    </row>
    <row r="87" spans="1:15">
      <c r="A87" s="8">
        <v>750678</v>
      </c>
      <c r="B87" s="2">
        <v>45502.7035069444</v>
      </c>
      <c r="C87" s="2">
        <v>45505.7006597222</v>
      </c>
      <c r="D87" s="2">
        <v>45536.7006597222</v>
      </c>
      <c r="E87" s="1" t="s">
        <v>299</v>
      </c>
      <c r="F87" s="1" t="s">
        <v>26</v>
      </c>
      <c r="G87" s="9">
        <v>50</v>
      </c>
      <c r="H87" s="1" t="s">
        <v>27</v>
      </c>
      <c r="I87" s="1" t="s">
        <v>43</v>
      </c>
      <c r="J87" s="3">
        <v>1</v>
      </c>
      <c r="K87" s="4">
        <v>25</v>
      </c>
      <c r="L87" s="3" t="s">
        <v>29</v>
      </c>
      <c r="M87" s="3">
        <v>202408</v>
      </c>
      <c r="N87" s="4">
        <v>0</v>
      </c>
      <c r="O87" s="4">
        <v>25</v>
      </c>
    </row>
    <row r="88" spans="1:15">
      <c r="A88" s="8">
        <v>748036</v>
      </c>
      <c r="B88" s="2">
        <v>45498.850150463</v>
      </c>
      <c r="C88" s="2">
        <v>45350.9735532407</v>
      </c>
      <c r="D88" s="2">
        <v>45529.850150463</v>
      </c>
      <c r="E88" s="1" t="s">
        <v>300</v>
      </c>
      <c r="F88" s="1" t="s">
        <v>26</v>
      </c>
      <c r="G88" s="9">
        <v>50</v>
      </c>
      <c r="H88" s="1" t="s">
        <v>27</v>
      </c>
      <c r="I88" s="1" t="s">
        <v>43</v>
      </c>
      <c r="J88" s="3">
        <v>1</v>
      </c>
      <c r="K88" s="4">
        <v>25</v>
      </c>
      <c r="L88" s="3">
        <v>202407</v>
      </c>
      <c r="M88" s="3" t="s">
        <v>29</v>
      </c>
      <c r="N88" s="4">
        <v>25</v>
      </c>
      <c r="O88" s="4">
        <v>0</v>
      </c>
    </row>
    <row r="89" spans="1:15">
      <c r="A89" s="8">
        <v>737537</v>
      </c>
      <c r="B89" s="2">
        <v>45484.8974768519</v>
      </c>
      <c r="C89" s="2">
        <v>45484.9430671296</v>
      </c>
      <c r="D89" s="2">
        <v>45515.9430671296</v>
      </c>
      <c r="E89" s="1" t="s">
        <v>118</v>
      </c>
      <c r="F89" s="1" t="s">
        <v>26</v>
      </c>
      <c r="G89" s="9">
        <v>50</v>
      </c>
      <c r="H89" s="1" t="s">
        <v>27</v>
      </c>
      <c r="I89" s="1" t="s">
        <v>43</v>
      </c>
      <c r="J89" s="3">
        <v>1</v>
      </c>
      <c r="K89" s="4">
        <v>25</v>
      </c>
      <c r="L89" s="3">
        <v>202407</v>
      </c>
      <c r="M89" s="3" t="s">
        <v>29</v>
      </c>
      <c r="N89" s="4">
        <v>25</v>
      </c>
      <c r="O89" s="4">
        <v>0</v>
      </c>
    </row>
    <row r="90" spans="1:15">
      <c r="A90" s="8">
        <v>734438</v>
      </c>
      <c r="B90" s="2">
        <v>45480.3988425926</v>
      </c>
      <c r="C90" s="2">
        <v>45480.3350462963</v>
      </c>
      <c r="D90" s="2">
        <v>45511.3988425926</v>
      </c>
      <c r="E90" s="1" t="s">
        <v>119</v>
      </c>
      <c r="F90" s="1" t="s">
        <v>26</v>
      </c>
      <c r="G90" s="9">
        <v>50</v>
      </c>
      <c r="H90" s="1" t="s">
        <v>27</v>
      </c>
      <c r="I90" s="1" t="s">
        <v>43</v>
      </c>
      <c r="J90" s="3">
        <v>1</v>
      </c>
      <c r="K90" s="4">
        <v>25</v>
      </c>
      <c r="L90" s="3">
        <v>202407</v>
      </c>
      <c r="M90" s="3" t="s">
        <v>29</v>
      </c>
      <c r="N90" s="4">
        <v>25</v>
      </c>
      <c r="O90" s="4">
        <v>0</v>
      </c>
    </row>
    <row r="91" spans="1:15">
      <c r="A91" s="8">
        <v>740608</v>
      </c>
      <c r="B91" s="2">
        <v>45488.8796759259</v>
      </c>
      <c r="C91" s="2">
        <v>45511.3988425926</v>
      </c>
      <c r="D91" s="2">
        <v>45542.3988425926</v>
      </c>
      <c r="E91" s="1" t="s">
        <v>119</v>
      </c>
      <c r="F91" s="1" t="s">
        <v>26</v>
      </c>
      <c r="G91" s="9">
        <v>50</v>
      </c>
      <c r="H91" s="1" t="s">
        <v>27</v>
      </c>
      <c r="I91" s="1" t="s">
        <v>43</v>
      </c>
      <c r="J91" s="3">
        <v>1</v>
      </c>
      <c r="K91" s="4">
        <v>25</v>
      </c>
      <c r="L91" s="3" t="s">
        <v>29</v>
      </c>
      <c r="M91" s="3">
        <v>202408</v>
      </c>
      <c r="N91" s="4">
        <v>0</v>
      </c>
      <c r="O91" s="4">
        <v>25</v>
      </c>
    </row>
    <row r="92" spans="1:15">
      <c r="A92" s="8">
        <v>736610</v>
      </c>
      <c r="B92" s="2">
        <v>45483.7053356481</v>
      </c>
      <c r="C92" s="2">
        <v>45485.9051273148</v>
      </c>
      <c r="D92" s="2">
        <v>45516.9051273148</v>
      </c>
      <c r="E92" s="1" t="s">
        <v>120</v>
      </c>
      <c r="F92" s="1" t="s">
        <v>26</v>
      </c>
      <c r="G92" s="9">
        <v>50</v>
      </c>
      <c r="H92" s="1" t="s">
        <v>27</v>
      </c>
      <c r="I92" s="1" t="s">
        <v>43</v>
      </c>
      <c r="J92" s="3">
        <v>1</v>
      </c>
      <c r="K92" s="4">
        <v>25</v>
      </c>
      <c r="L92" s="3">
        <v>202407</v>
      </c>
      <c r="M92" s="3" t="s">
        <v>29</v>
      </c>
      <c r="N92" s="4">
        <v>25</v>
      </c>
      <c r="O92" s="4">
        <v>0</v>
      </c>
    </row>
    <row r="93" spans="1:15">
      <c r="A93" s="8">
        <v>731209</v>
      </c>
      <c r="B93" s="2">
        <v>45475.8678587963</v>
      </c>
      <c r="C93" s="2">
        <v>45478.8158449074</v>
      </c>
      <c r="D93" s="2">
        <v>45509.8158449074</v>
      </c>
      <c r="E93" s="1" t="s">
        <v>121</v>
      </c>
      <c r="F93" s="1" t="s">
        <v>26</v>
      </c>
      <c r="G93" s="9">
        <v>50</v>
      </c>
      <c r="H93" s="1" t="s">
        <v>27</v>
      </c>
      <c r="I93" s="1" t="s">
        <v>43</v>
      </c>
      <c r="J93" s="3">
        <v>1</v>
      </c>
      <c r="K93" s="4">
        <v>25</v>
      </c>
      <c r="L93" s="3">
        <v>202407</v>
      </c>
      <c r="M93" s="3" t="s">
        <v>29</v>
      </c>
      <c r="N93" s="4">
        <v>25</v>
      </c>
      <c r="O93" s="4">
        <v>0</v>
      </c>
    </row>
    <row r="94" spans="1:15">
      <c r="A94" s="8">
        <v>740564</v>
      </c>
      <c r="B94" s="2">
        <v>45488.857025463</v>
      </c>
      <c r="C94" s="2">
        <v>45509.8158449074</v>
      </c>
      <c r="D94" s="2">
        <v>45540.8158449074</v>
      </c>
      <c r="E94" s="1" t="s">
        <v>121</v>
      </c>
      <c r="F94" s="1" t="s">
        <v>26</v>
      </c>
      <c r="G94" s="9">
        <v>50</v>
      </c>
      <c r="H94" s="1" t="s">
        <v>27</v>
      </c>
      <c r="I94" s="1" t="s">
        <v>43</v>
      </c>
      <c r="J94" s="3">
        <v>1</v>
      </c>
      <c r="K94" s="4">
        <v>25</v>
      </c>
      <c r="L94" s="3" t="s">
        <v>29</v>
      </c>
      <c r="M94" s="3">
        <v>202408</v>
      </c>
      <c r="N94" s="4">
        <v>0</v>
      </c>
      <c r="O94" s="4">
        <v>25</v>
      </c>
    </row>
    <row r="95" spans="1:15">
      <c r="A95" s="8">
        <v>730708</v>
      </c>
      <c r="B95" s="2">
        <v>45475.3995023148</v>
      </c>
      <c r="C95" s="2">
        <v>45472.7337847222</v>
      </c>
      <c r="D95" s="2">
        <v>45506.3995023148</v>
      </c>
      <c r="E95" s="1" t="s">
        <v>301</v>
      </c>
      <c r="F95" s="1" t="s">
        <v>26</v>
      </c>
      <c r="G95" s="9">
        <v>50</v>
      </c>
      <c r="H95" s="1" t="s">
        <v>27</v>
      </c>
      <c r="I95" s="1" t="s">
        <v>43</v>
      </c>
      <c r="J95" s="3">
        <v>1</v>
      </c>
      <c r="K95" s="4">
        <v>25</v>
      </c>
      <c r="L95" s="3">
        <v>202407</v>
      </c>
      <c r="M95" s="3" t="s">
        <v>29</v>
      </c>
      <c r="N95" s="4">
        <v>25</v>
      </c>
      <c r="O95" s="4">
        <v>0</v>
      </c>
    </row>
    <row r="96" spans="1:15">
      <c r="A96" s="8">
        <v>750942</v>
      </c>
      <c r="B96" s="2">
        <v>45502.9188541667</v>
      </c>
      <c r="C96" s="2">
        <v>45502.9096296296</v>
      </c>
      <c r="D96" s="2">
        <v>45533.9188541667</v>
      </c>
      <c r="E96" s="1" t="s">
        <v>123</v>
      </c>
      <c r="F96" s="1" t="s">
        <v>26</v>
      </c>
      <c r="G96" s="9">
        <v>50</v>
      </c>
      <c r="H96" s="1" t="s">
        <v>27</v>
      </c>
      <c r="I96" s="1" t="s">
        <v>43</v>
      </c>
      <c r="J96" s="3">
        <v>1</v>
      </c>
      <c r="K96" s="4">
        <v>25</v>
      </c>
      <c r="L96" s="3">
        <v>202407</v>
      </c>
      <c r="M96" s="3" t="s">
        <v>29</v>
      </c>
      <c r="N96" s="4">
        <v>25</v>
      </c>
      <c r="O96" s="4">
        <v>0</v>
      </c>
    </row>
    <row r="97" spans="1:15">
      <c r="A97" s="8">
        <v>738108</v>
      </c>
      <c r="B97" s="2">
        <v>45485.8297453704</v>
      </c>
      <c r="C97" s="2">
        <v>45238</v>
      </c>
      <c r="D97" s="2">
        <v>45516.8297453704</v>
      </c>
      <c r="E97" s="1" t="s">
        <v>302</v>
      </c>
      <c r="F97" s="1" t="s">
        <v>26</v>
      </c>
      <c r="G97" s="9">
        <v>50</v>
      </c>
      <c r="H97" s="1" t="s">
        <v>27</v>
      </c>
      <c r="I97" s="1" t="s">
        <v>43</v>
      </c>
      <c r="J97" s="3">
        <v>1</v>
      </c>
      <c r="K97" s="4">
        <v>25</v>
      </c>
      <c r="L97" s="3">
        <v>202407</v>
      </c>
      <c r="M97" s="3" t="s">
        <v>29</v>
      </c>
      <c r="N97" s="4">
        <v>25</v>
      </c>
      <c r="O97" s="4">
        <v>0</v>
      </c>
    </row>
    <row r="98" spans="1:15">
      <c r="A98" s="8">
        <v>737551</v>
      </c>
      <c r="B98" s="2">
        <v>45484.90875</v>
      </c>
      <c r="C98" s="2">
        <v>45238</v>
      </c>
      <c r="D98" s="2">
        <v>45515.90875</v>
      </c>
      <c r="E98" s="1" t="s">
        <v>303</v>
      </c>
      <c r="F98" s="1" t="s">
        <v>26</v>
      </c>
      <c r="G98" s="9">
        <v>50</v>
      </c>
      <c r="H98" s="1" t="s">
        <v>27</v>
      </c>
      <c r="I98" s="1" t="s">
        <v>43</v>
      </c>
      <c r="J98" s="3">
        <v>1</v>
      </c>
      <c r="K98" s="4">
        <v>25</v>
      </c>
      <c r="L98" s="3">
        <v>202407</v>
      </c>
      <c r="M98" s="3" t="s">
        <v>29</v>
      </c>
      <c r="N98" s="4">
        <v>25</v>
      </c>
      <c r="O98" s="4">
        <v>0</v>
      </c>
    </row>
    <row r="99" spans="1:15">
      <c r="A99" s="8">
        <v>749319</v>
      </c>
      <c r="B99" s="2">
        <v>45500.6924768519</v>
      </c>
      <c r="C99" s="2">
        <v>45490.0351736111</v>
      </c>
      <c r="D99" s="2">
        <v>45531.6924768519</v>
      </c>
      <c r="E99" s="1" t="s">
        <v>124</v>
      </c>
      <c r="F99" s="1" t="s">
        <v>26</v>
      </c>
      <c r="G99" s="9">
        <v>80</v>
      </c>
      <c r="H99" s="1" t="s">
        <v>27</v>
      </c>
      <c r="I99" s="1" t="s">
        <v>125</v>
      </c>
      <c r="J99" s="3">
        <v>1</v>
      </c>
      <c r="K99" s="4">
        <v>40</v>
      </c>
      <c r="L99" s="3">
        <v>202407</v>
      </c>
      <c r="M99" s="3" t="s">
        <v>29</v>
      </c>
      <c r="N99" s="4">
        <v>40</v>
      </c>
      <c r="O99" s="4">
        <v>0</v>
      </c>
    </row>
    <row r="100" spans="1:15">
      <c r="A100" s="8">
        <v>730269</v>
      </c>
      <c r="B100" s="2">
        <v>45474.8057986111</v>
      </c>
      <c r="C100" s="2">
        <v>45472.85</v>
      </c>
      <c r="D100" s="2">
        <v>45505.8057986111</v>
      </c>
      <c r="E100" s="1" t="s">
        <v>304</v>
      </c>
      <c r="F100" s="1" t="s">
        <v>26</v>
      </c>
      <c r="G100" s="9">
        <v>80</v>
      </c>
      <c r="H100" s="1" t="s">
        <v>27</v>
      </c>
      <c r="I100" s="1" t="s">
        <v>125</v>
      </c>
      <c r="J100" s="3">
        <v>1</v>
      </c>
      <c r="K100" s="4">
        <v>40</v>
      </c>
      <c r="L100" s="3">
        <v>202407</v>
      </c>
      <c r="M100" s="3" t="s">
        <v>29</v>
      </c>
      <c r="N100" s="4">
        <v>40</v>
      </c>
      <c r="O100" s="4">
        <v>0</v>
      </c>
    </row>
    <row r="101" spans="1:15">
      <c r="A101" s="8">
        <v>751080</v>
      </c>
      <c r="B101" s="2">
        <v>45503.0289814815</v>
      </c>
      <c r="C101" s="2">
        <v>45501.4779513889</v>
      </c>
      <c r="D101" s="2">
        <v>45534.0289814815</v>
      </c>
      <c r="E101" s="1" t="s">
        <v>126</v>
      </c>
      <c r="F101" s="1" t="s">
        <v>26</v>
      </c>
      <c r="G101" s="9">
        <v>80</v>
      </c>
      <c r="H101" s="1" t="s">
        <v>27</v>
      </c>
      <c r="I101" s="1" t="s">
        <v>125</v>
      </c>
      <c r="J101" s="3">
        <v>1</v>
      </c>
      <c r="K101" s="4">
        <v>40</v>
      </c>
      <c r="L101" s="3">
        <v>202407</v>
      </c>
      <c r="M101" s="3" t="s">
        <v>29</v>
      </c>
      <c r="N101" s="4">
        <v>40</v>
      </c>
      <c r="O101" s="4">
        <v>0</v>
      </c>
    </row>
    <row r="102" spans="1:15">
      <c r="A102" s="8">
        <v>743506</v>
      </c>
      <c r="B102" s="2">
        <v>45492.5719907407</v>
      </c>
      <c r="C102" s="2">
        <v>45238</v>
      </c>
      <c r="D102" s="2">
        <v>45523.5719907407</v>
      </c>
      <c r="E102" s="1" t="s">
        <v>305</v>
      </c>
      <c r="F102" s="1" t="s">
        <v>26</v>
      </c>
      <c r="G102" s="9">
        <v>50</v>
      </c>
      <c r="H102" s="1" t="s">
        <v>27</v>
      </c>
      <c r="I102" s="1" t="s">
        <v>43</v>
      </c>
      <c r="J102" s="3">
        <v>1</v>
      </c>
      <c r="K102" s="4">
        <v>25</v>
      </c>
      <c r="L102" s="3">
        <v>202407</v>
      </c>
      <c r="M102" s="3" t="s">
        <v>29</v>
      </c>
      <c r="N102" s="4">
        <v>25</v>
      </c>
      <c r="O102" s="4">
        <v>0</v>
      </c>
    </row>
    <row r="103" spans="1:15">
      <c r="A103" s="8">
        <v>748488</v>
      </c>
      <c r="B103" s="2">
        <v>45499.6115509259</v>
      </c>
      <c r="C103" s="2">
        <v>45439.9069328704</v>
      </c>
      <c r="D103" s="2">
        <v>45530.6115509259</v>
      </c>
      <c r="E103" s="1" t="s">
        <v>306</v>
      </c>
      <c r="F103" s="1" t="s">
        <v>26</v>
      </c>
      <c r="G103" s="9">
        <v>50</v>
      </c>
      <c r="H103" s="1" t="s">
        <v>27</v>
      </c>
      <c r="I103" s="1" t="s">
        <v>43</v>
      </c>
      <c r="J103" s="3">
        <v>1</v>
      </c>
      <c r="K103" s="4">
        <v>25</v>
      </c>
      <c r="L103" s="3">
        <v>202407</v>
      </c>
      <c r="M103" s="3" t="s">
        <v>29</v>
      </c>
      <c r="N103" s="4">
        <v>25</v>
      </c>
      <c r="O103" s="4">
        <v>0</v>
      </c>
    </row>
    <row r="104" spans="1:15">
      <c r="A104" s="8">
        <v>731281</v>
      </c>
      <c r="B104" s="2">
        <v>45475.9031018519</v>
      </c>
      <c r="C104" s="2">
        <v>45478.8528240741</v>
      </c>
      <c r="D104" s="2">
        <v>45509.8528240741</v>
      </c>
      <c r="E104" s="1" t="s">
        <v>131</v>
      </c>
      <c r="F104" s="1" t="s">
        <v>26</v>
      </c>
      <c r="G104" s="9">
        <v>50</v>
      </c>
      <c r="H104" s="1" t="s">
        <v>27</v>
      </c>
      <c r="I104" s="1" t="s">
        <v>43</v>
      </c>
      <c r="J104" s="3">
        <v>1</v>
      </c>
      <c r="K104" s="4">
        <v>25</v>
      </c>
      <c r="L104" s="3">
        <v>202407</v>
      </c>
      <c r="M104" s="3" t="s">
        <v>29</v>
      </c>
      <c r="N104" s="4">
        <v>25</v>
      </c>
      <c r="O104" s="4">
        <v>0</v>
      </c>
    </row>
    <row r="105" spans="1:15">
      <c r="A105" s="8">
        <v>747394</v>
      </c>
      <c r="B105" s="2">
        <v>45497.8126388889</v>
      </c>
      <c r="C105" s="2">
        <v>45497.8072569444</v>
      </c>
      <c r="D105" s="2">
        <v>45589.8126388889</v>
      </c>
      <c r="E105" s="1" t="s">
        <v>44</v>
      </c>
      <c r="F105" s="1" t="s">
        <v>26</v>
      </c>
      <c r="G105" s="9">
        <v>145</v>
      </c>
      <c r="H105" s="1" t="s">
        <v>27</v>
      </c>
      <c r="I105" s="1" t="s">
        <v>45</v>
      </c>
      <c r="J105" s="3">
        <v>3</v>
      </c>
      <c r="K105" s="4">
        <v>72.5</v>
      </c>
      <c r="L105" s="3">
        <v>202407</v>
      </c>
      <c r="M105" s="3" t="s">
        <v>287</v>
      </c>
      <c r="N105" s="4">
        <v>24.1666666666667</v>
      </c>
      <c r="O105" s="4">
        <v>48.3333333333333</v>
      </c>
    </row>
    <row r="106" spans="1:15">
      <c r="A106" s="8">
        <v>730466</v>
      </c>
      <c r="B106" s="2">
        <v>45474.9019907407</v>
      </c>
      <c r="C106" s="2">
        <v>45474.6437152778</v>
      </c>
      <c r="D106" s="2">
        <v>45505.9019907407</v>
      </c>
      <c r="E106" s="1" t="s">
        <v>46</v>
      </c>
      <c r="F106" s="1" t="s">
        <v>26</v>
      </c>
      <c r="G106" s="9">
        <v>50</v>
      </c>
      <c r="H106" s="1" t="s">
        <v>27</v>
      </c>
      <c r="I106" s="1" t="s">
        <v>43</v>
      </c>
      <c r="J106" s="3">
        <v>1</v>
      </c>
      <c r="K106" s="4">
        <v>25</v>
      </c>
      <c r="L106" s="3">
        <v>202407</v>
      </c>
      <c r="M106" s="3" t="s">
        <v>29</v>
      </c>
      <c r="N106" s="4">
        <v>25</v>
      </c>
      <c r="O106" s="4">
        <v>0</v>
      </c>
    </row>
    <row r="107" spans="1:15">
      <c r="A107" s="8">
        <v>731198</v>
      </c>
      <c r="B107" s="2">
        <v>45475.862662037</v>
      </c>
      <c r="C107" s="2">
        <v>45477.8303587963</v>
      </c>
      <c r="D107" s="2">
        <v>45508.8303587963</v>
      </c>
      <c r="E107" s="1" t="s">
        <v>132</v>
      </c>
      <c r="F107" s="1" t="s">
        <v>26</v>
      </c>
      <c r="G107" s="9">
        <v>80</v>
      </c>
      <c r="H107" s="1" t="s">
        <v>27</v>
      </c>
      <c r="I107" s="1" t="s">
        <v>125</v>
      </c>
      <c r="J107" s="3">
        <v>1</v>
      </c>
      <c r="K107" s="4">
        <v>40</v>
      </c>
      <c r="L107" s="3">
        <v>202407</v>
      </c>
      <c r="M107" s="3" t="s">
        <v>29</v>
      </c>
      <c r="N107" s="4">
        <v>40</v>
      </c>
      <c r="O107" s="4">
        <v>0</v>
      </c>
    </row>
    <row r="108" spans="1:15">
      <c r="A108" s="8">
        <v>746237</v>
      </c>
      <c r="B108" s="2">
        <v>45495.8778935185</v>
      </c>
      <c r="C108" s="2">
        <v>45495.8749884259</v>
      </c>
      <c r="D108" s="2">
        <v>45526.8778935185</v>
      </c>
      <c r="E108" s="1" t="s">
        <v>133</v>
      </c>
      <c r="F108" s="1" t="s">
        <v>26</v>
      </c>
      <c r="G108" s="9">
        <v>50</v>
      </c>
      <c r="H108" s="1" t="s">
        <v>27</v>
      </c>
      <c r="I108" s="1" t="s">
        <v>43</v>
      </c>
      <c r="J108" s="3">
        <v>1</v>
      </c>
      <c r="K108" s="4">
        <v>25</v>
      </c>
      <c r="L108" s="3">
        <v>202407</v>
      </c>
      <c r="M108" s="3" t="s">
        <v>29</v>
      </c>
      <c r="N108" s="4">
        <v>25</v>
      </c>
      <c r="O108" s="4">
        <v>0</v>
      </c>
    </row>
    <row r="109" spans="1:15">
      <c r="A109" s="8">
        <v>735333</v>
      </c>
      <c r="B109" s="2">
        <v>45481.6207986111</v>
      </c>
      <c r="C109" s="2">
        <v>45277</v>
      </c>
      <c r="D109" s="2">
        <v>45512.6207986111</v>
      </c>
      <c r="E109" s="1" t="s">
        <v>307</v>
      </c>
      <c r="F109" s="1" t="s">
        <v>26</v>
      </c>
      <c r="G109" s="9">
        <v>50</v>
      </c>
      <c r="H109" s="1" t="s">
        <v>27</v>
      </c>
      <c r="I109" s="1" t="s">
        <v>43</v>
      </c>
      <c r="J109" s="3">
        <v>1</v>
      </c>
      <c r="K109" s="4">
        <v>25</v>
      </c>
      <c r="L109" s="3">
        <v>202407</v>
      </c>
      <c r="M109" s="3" t="s">
        <v>29</v>
      </c>
      <c r="N109" s="4">
        <v>25</v>
      </c>
      <c r="O109" s="4">
        <v>0</v>
      </c>
    </row>
    <row r="110" spans="1:15">
      <c r="A110" s="8">
        <v>738469</v>
      </c>
      <c r="B110" s="2">
        <v>45486.4739699074</v>
      </c>
      <c r="C110" s="2">
        <v>45490.9368171296</v>
      </c>
      <c r="D110" s="2">
        <v>45521.9368171296</v>
      </c>
      <c r="E110" s="1" t="s">
        <v>134</v>
      </c>
      <c r="F110" s="1" t="s">
        <v>26</v>
      </c>
      <c r="G110" s="9">
        <v>50</v>
      </c>
      <c r="H110" s="1" t="s">
        <v>27</v>
      </c>
      <c r="I110" s="1" t="s">
        <v>43</v>
      </c>
      <c r="J110" s="3">
        <v>1</v>
      </c>
      <c r="K110" s="4">
        <v>25</v>
      </c>
      <c r="L110" s="3">
        <v>202407</v>
      </c>
      <c r="M110" s="3" t="s">
        <v>29</v>
      </c>
      <c r="N110" s="4">
        <v>25</v>
      </c>
      <c r="O110" s="4">
        <v>0</v>
      </c>
    </row>
    <row r="111" spans="1:15">
      <c r="A111" s="8">
        <v>745526</v>
      </c>
      <c r="B111" s="2">
        <v>45494.9002546296</v>
      </c>
      <c r="C111" s="2">
        <v>45497.856712963</v>
      </c>
      <c r="D111" s="2">
        <v>45589.856712963</v>
      </c>
      <c r="E111" s="1" t="s">
        <v>47</v>
      </c>
      <c r="F111" s="1" t="s">
        <v>26</v>
      </c>
      <c r="G111" s="9">
        <v>145</v>
      </c>
      <c r="H111" s="1" t="s">
        <v>27</v>
      </c>
      <c r="I111" s="1" t="s">
        <v>45</v>
      </c>
      <c r="J111" s="3">
        <v>3</v>
      </c>
      <c r="K111" s="4">
        <v>72.5</v>
      </c>
      <c r="L111" s="3">
        <v>202407</v>
      </c>
      <c r="M111" s="3" t="s">
        <v>287</v>
      </c>
      <c r="N111" s="4">
        <v>24.1666666666667</v>
      </c>
      <c r="O111" s="4">
        <v>48.3333333333333</v>
      </c>
    </row>
    <row r="112" spans="1:15">
      <c r="A112" s="8">
        <v>736689</v>
      </c>
      <c r="B112" s="2">
        <v>45483.7773958333</v>
      </c>
      <c r="C112" s="2">
        <v>45238</v>
      </c>
      <c r="D112" s="2">
        <v>45514.7773958333</v>
      </c>
      <c r="E112" s="1" t="s">
        <v>308</v>
      </c>
      <c r="F112" s="1" t="s">
        <v>26</v>
      </c>
      <c r="G112" s="9">
        <v>50</v>
      </c>
      <c r="H112" s="1" t="s">
        <v>27</v>
      </c>
      <c r="I112" s="1" t="s">
        <v>43</v>
      </c>
      <c r="J112" s="3">
        <v>1</v>
      </c>
      <c r="K112" s="4">
        <v>25</v>
      </c>
      <c r="L112" s="3">
        <v>202407</v>
      </c>
      <c r="M112" s="3" t="s">
        <v>29</v>
      </c>
      <c r="N112" s="4">
        <v>25</v>
      </c>
      <c r="O112" s="4">
        <v>0</v>
      </c>
    </row>
    <row r="113" spans="1:15">
      <c r="A113" s="8">
        <v>740899</v>
      </c>
      <c r="B113" s="2">
        <v>45489.0621412037</v>
      </c>
      <c r="C113" s="2">
        <v>45488.9520949074</v>
      </c>
      <c r="D113" s="2">
        <v>45520.0621412037</v>
      </c>
      <c r="E113" s="1" t="s">
        <v>48</v>
      </c>
      <c r="F113" s="1" t="s">
        <v>26</v>
      </c>
      <c r="G113" s="9">
        <v>50</v>
      </c>
      <c r="H113" s="1" t="s">
        <v>27</v>
      </c>
      <c r="I113" s="1" t="s">
        <v>43</v>
      </c>
      <c r="J113" s="3">
        <v>1</v>
      </c>
      <c r="K113" s="4">
        <v>25</v>
      </c>
      <c r="L113" s="3">
        <v>202407</v>
      </c>
      <c r="M113" s="3" t="s">
        <v>29</v>
      </c>
      <c r="N113" s="4">
        <v>25</v>
      </c>
      <c r="O113" s="4">
        <v>0</v>
      </c>
    </row>
    <row r="114" spans="1:15">
      <c r="A114" s="8">
        <v>733246</v>
      </c>
      <c r="B114" s="2">
        <v>45478.7719444444</v>
      </c>
      <c r="C114" s="2">
        <v>45238</v>
      </c>
      <c r="D114" s="2">
        <v>45509.7719444444</v>
      </c>
      <c r="E114" s="1" t="s">
        <v>309</v>
      </c>
      <c r="F114" s="1" t="s">
        <v>26</v>
      </c>
      <c r="G114" s="9">
        <v>50</v>
      </c>
      <c r="H114" s="1" t="s">
        <v>27</v>
      </c>
      <c r="I114" s="1" t="s">
        <v>43</v>
      </c>
      <c r="J114" s="3">
        <v>1</v>
      </c>
      <c r="K114" s="4">
        <v>25</v>
      </c>
      <c r="L114" s="3">
        <v>202407</v>
      </c>
      <c r="M114" s="3" t="s">
        <v>29</v>
      </c>
      <c r="N114" s="4">
        <v>25</v>
      </c>
      <c r="O114" s="4">
        <v>0</v>
      </c>
    </row>
    <row r="115" spans="1:15">
      <c r="A115" s="8">
        <v>737402</v>
      </c>
      <c r="B115" s="2">
        <v>45484.7819212963</v>
      </c>
      <c r="C115" s="2">
        <v>45483.9195138889</v>
      </c>
      <c r="D115" s="2">
        <v>45515.7819212963</v>
      </c>
      <c r="E115" s="1" t="s">
        <v>135</v>
      </c>
      <c r="F115" s="1" t="s">
        <v>26</v>
      </c>
      <c r="G115" s="9">
        <v>50</v>
      </c>
      <c r="H115" s="1" t="s">
        <v>27</v>
      </c>
      <c r="I115" s="1" t="s">
        <v>43</v>
      </c>
      <c r="J115" s="3">
        <v>1</v>
      </c>
      <c r="K115" s="4">
        <v>25</v>
      </c>
      <c r="L115" s="3">
        <v>202407</v>
      </c>
      <c r="M115" s="3" t="s">
        <v>29</v>
      </c>
      <c r="N115" s="4">
        <v>25</v>
      </c>
      <c r="O115" s="4">
        <v>0</v>
      </c>
    </row>
    <row r="116" spans="1:15">
      <c r="A116" s="8">
        <v>735017</v>
      </c>
      <c r="B116" s="2">
        <v>45480.9353935185</v>
      </c>
      <c r="C116" s="2">
        <v>45475.8558680556</v>
      </c>
      <c r="D116" s="2">
        <v>45511.9353935185</v>
      </c>
      <c r="E116" s="1" t="s">
        <v>137</v>
      </c>
      <c r="F116" s="1" t="s">
        <v>26</v>
      </c>
      <c r="G116" s="9">
        <v>50</v>
      </c>
      <c r="H116" s="1" t="s">
        <v>27</v>
      </c>
      <c r="I116" s="1" t="s">
        <v>43</v>
      </c>
      <c r="J116" s="3">
        <v>1</v>
      </c>
      <c r="K116" s="4">
        <v>25</v>
      </c>
      <c r="L116" s="3">
        <v>202407</v>
      </c>
      <c r="M116" s="3" t="s">
        <v>29</v>
      </c>
      <c r="N116" s="4">
        <v>25</v>
      </c>
      <c r="O116" s="4">
        <v>0</v>
      </c>
    </row>
    <row r="117" spans="1:15">
      <c r="A117" s="8">
        <v>731104</v>
      </c>
      <c r="B117" s="2">
        <v>45475.8132175926</v>
      </c>
      <c r="C117" s="2">
        <v>45238</v>
      </c>
      <c r="D117" s="2">
        <v>45506.8132175926</v>
      </c>
      <c r="E117" s="1" t="s">
        <v>310</v>
      </c>
      <c r="F117" s="1" t="s">
        <v>26</v>
      </c>
      <c r="G117" s="9">
        <v>50</v>
      </c>
      <c r="H117" s="1" t="s">
        <v>27</v>
      </c>
      <c r="I117" s="1" t="s">
        <v>43</v>
      </c>
      <c r="J117" s="3">
        <v>1</v>
      </c>
      <c r="K117" s="4">
        <v>25</v>
      </c>
      <c r="L117" s="3">
        <v>202407</v>
      </c>
      <c r="M117" s="3" t="s">
        <v>29</v>
      </c>
      <c r="N117" s="4">
        <v>25</v>
      </c>
      <c r="O117" s="4">
        <v>0</v>
      </c>
    </row>
    <row r="118" spans="1:15">
      <c r="A118" s="8">
        <v>743278</v>
      </c>
      <c r="B118" s="2">
        <v>45491.9775115741</v>
      </c>
      <c r="C118" s="2">
        <v>45491.9225578704</v>
      </c>
      <c r="D118" s="2">
        <v>45522.9775115741</v>
      </c>
      <c r="E118" s="1" t="s">
        <v>140</v>
      </c>
      <c r="F118" s="1" t="s">
        <v>26</v>
      </c>
      <c r="G118" s="9">
        <v>50</v>
      </c>
      <c r="H118" s="1" t="s">
        <v>27</v>
      </c>
      <c r="I118" s="1" t="s">
        <v>43</v>
      </c>
      <c r="J118" s="3">
        <v>1</v>
      </c>
      <c r="K118" s="4">
        <v>25</v>
      </c>
      <c r="L118" s="3">
        <v>202407</v>
      </c>
      <c r="M118" s="3" t="s">
        <v>29</v>
      </c>
      <c r="N118" s="4">
        <v>25</v>
      </c>
      <c r="O118" s="4">
        <v>0</v>
      </c>
    </row>
    <row r="119" spans="1:15">
      <c r="A119" s="8">
        <v>738938</v>
      </c>
      <c r="B119" s="2">
        <v>45486.8715509259</v>
      </c>
      <c r="C119" s="2">
        <v>45485.9955208333</v>
      </c>
      <c r="D119" s="2">
        <v>45517.8715509259</v>
      </c>
      <c r="E119" s="1" t="s">
        <v>141</v>
      </c>
      <c r="F119" s="1" t="s">
        <v>26</v>
      </c>
      <c r="G119" s="9">
        <v>50</v>
      </c>
      <c r="H119" s="1" t="s">
        <v>27</v>
      </c>
      <c r="I119" s="1" t="s">
        <v>43</v>
      </c>
      <c r="J119" s="3">
        <v>1</v>
      </c>
      <c r="K119" s="4">
        <v>25</v>
      </c>
      <c r="L119" s="3">
        <v>202407</v>
      </c>
      <c r="M119" s="3" t="s">
        <v>29</v>
      </c>
      <c r="N119" s="4">
        <v>25</v>
      </c>
      <c r="O119" s="4">
        <v>0</v>
      </c>
    </row>
    <row r="120" spans="1:15">
      <c r="A120" s="8">
        <v>740438</v>
      </c>
      <c r="B120" s="2">
        <v>45488.8085416667</v>
      </c>
      <c r="C120" s="2">
        <v>45488.8454513889</v>
      </c>
      <c r="D120" s="2">
        <v>45519.8454513889</v>
      </c>
      <c r="E120" s="1" t="s">
        <v>143</v>
      </c>
      <c r="F120" s="1" t="s">
        <v>26</v>
      </c>
      <c r="G120" s="9">
        <v>50</v>
      </c>
      <c r="H120" s="1" t="s">
        <v>27</v>
      </c>
      <c r="I120" s="1" t="s">
        <v>43</v>
      </c>
      <c r="J120" s="3">
        <v>1</v>
      </c>
      <c r="K120" s="4">
        <v>25</v>
      </c>
      <c r="L120" s="3">
        <v>202407</v>
      </c>
      <c r="M120" s="3" t="s">
        <v>29</v>
      </c>
      <c r="N120" s="4">
        <v>25</v>
      </c>
      <c r="O120" s="4">
        <v>0</v>
      </c>
    </row>
    <row r="121" spans="1:15">
      <c r="A121" s="8">
        <v>734339</v>
      </c>
      <c r="B121" s="2">
        <v>45479.9743287037</v>
      </c>
      <c r="C121" s="2">
        <v>45386.7650231481</v>
      </c>
      <c r="D121" s="2">
        <v>45510.9743287037</v>
      </c>
      <c r="E121" s="1" t="s">
        <v>311</v>
      </c>
      <c r="F121" s="1" t="s">
        <v>26</v>
      </c>
      <c r="G121" s="9">
        <v>50</v>
      </c>
      <c r="H121" s="1" t="s">
        <v>27</v>
      </c>
      <c r="I121" s="1" t="s">
        <v>43</v>
      </c>
      <c r="J121" s="3">
        <v>1</v>
      </c>
      <c r="K121" s="4">
        <v>25</v>
      </c>
      <c r="L121" s="3">
        <v>202407</v>
      </c>
      <c r="M121" s="3" t="s">
        <v>29</v>
      </c>
      <c r="N121" s="4">
        <v>25</v>
      </c>
      <c r="O121" s="4">
        <v>0</v>
      </c>
    </row>
    <row r="122" spans="1:15">
      <c r="A122" s="8">
        <v>731277</v>
      </c>
      <c r="B122" s="2">
        <v>45475.9026041667</v>
      </c>
      <c r="C122" s="2">
        <v>45453.9745833333</v>
      </c>
      <c r="D122" s="2">
        <v>45506.9026041667</v>
      </c>
      <c r="E122" s="1" t="s">
        <v>312</v>
      </c>
      <c r="F122" s="1" t="s">
        <v>26</v>
      </c>
      <c r="G122" s="9">
        <v>50</v>
      </c>
      <c r="H122" s="1" t="s">
        <v>27</v>
      </c>
      <c r="I122" s="1" t="s">
        <v>43</v>
      </c>
      <c r="J122" s="3">
        <v>1</v>
      </c>
      <c r="K122" s="4">
        <v>25</v>
      </c>
      <c r="L122" s="3">
        <v>202407</v>
      </c>
      <c r="M122" s="3" t="s">
        <v>29</v>
      </c>
      <c r="N122" s="4">
        <v>25</v>
      </c>
      <c r="O122" s="4">
        <v>0</v>
      </c>
    </row>
    <row r="123" spans="1:15">
      <c r="A123" s="8">
        <v>740596</v>
      </c>
      <c r="B123" s="2">
        <v>45488.8762847222</v>
      </c>
      <c r="C123" s="2">
        <v>45491.9922800926</v>
      </c>
      <c r="D123" s="2">
        <v>45522.9922800926</v>
      </c>
      <c r="E123" s="1" t="s">
        <v>146</v>
      </c>
      <c r="F123" s="1" t="s">
        <v>26</v>
      </c>
      <c r="G123" s="9">
        <v>50</v>
      </c>
      <c r="H123" s="1" t="s">
        <v>27</v>
      </c>
      <c r="I123" s="1" t="s">
        <v>43</v>
      </c>
      <c r="J123" s="3">
        <v>1</v>
      </c>
      <c r="K123" s="4">
        <v>25</v>
      </c>
      <c r="L123" s="3">
        <v>202407</v>
      </c>
      <c r="M123" s="3" t="s">
        <v>29</v>
      </c>
      <c r="N123" s="4">
        <v>25</v>
      </c>
      <c r="O123" s="4">
        <v>0</v>
      </c>
    </row>
    <row r="124" spans="1:15">
      <c r="A124" s="8">
        <v>748230</v>
      </c>
      <c r="B124" s="2">
        <v>45498.9595023148</v>
      </c>
      <c r="C124" s="2">
        <v>45498.9543287037</v>
      </c>
      <c r="D124" s="2">
        <v>45529.9595023148</v>
      </c>
      <c r="E124" s="1" t="s">
        <v>147</v>
      </c>
      <c r="F124" s="1" t="s">
        <v>26</v>
      </c>
      <c r="G124" s="9">
        <v>50</v>
      </c>
      <c r="H124" s="1" t="s">
        <v>27</v>
      </c>
      <c r="I124" s="1" t="s">
        <v>43</v>
      </c>
      <c r="J124" s="3">
        <v>1</v>
      </c>
      <c r="K124" s="4">
        <v>25</v>
      </c>
      <c r="L124" s="3">
        <v>202407</v>
      </c>
      <c r="M124" s="3" t="s">
        <v>29</v>
      </c>
      <c r="N124" s="4">
        <v>25</v>
      </c>
      <c r="O124" s="4">
        <v>0</v>
      </c>
    </row>
    <row r="125" spans="1:15">
      <c r="A125" s="8">
        <v>748920</v>
      </c>
      <c r="B125" s="2">
        <v>45499.970787037</v>
      </c>
      <c r="C125" s="2">
        <v>45499.8809143519</v>
      </c>
      <c r="D125" s="2">
        <v>45591.970787037</v>
      </c>
      <c r="E125" s="1" t="s">
        <v>49</v>
      </c>
      <c r="F125" s="1" t="s">
        <v>26</v>
      </c>
      <c r="G125" s="9">
        <v>145</v>
      </c>
      <c r="H125" s="1" t="s">
        <v>27</v>
      </c>
      <c r="I125" s="1" t="s">
        <v>45</v>
      </c>
      <c r="J125" s="3">
        <v>3</v>
      </c>
      <c r="K125" s="4">
        <v>72.5</v>
      </c>
      <c r="L125" s="3">
        <v>202407</v>
      </c>
      <c r="M125" s="3" t="s">
        <v>287</v>
      </c>
      <c r="N125" s="4">
        <v>24.1666666666667</v>
      </c>
      <c r="O125" s="4">
        <v>48.3333333333333</v>
      </c>
    </row>
    <row r="126" spans="1:15">
      <c r="A126" s="8">
        <v>746089</v>
      </c>
      <c r="B126" s="2">
        <v>45495.7876736111</v>
      </c>
      <c r="C126" s="2">
        <v>45238</v>
      </c>
      <c r="D126" s="2">
        <v>45526.7876736111</v>
      </c>
      <c r="E126" s="1" t="s">
        <v>313</v>
      </c>
      <c r="F126" s="1" t="s">
        <v>26</v>
      </c>
      <c r="G126" s="9">
        <v>50</v>
      </c>
      <c r="H126" s="1" t="s">
        <v>27</v>
      </c>
      <c r="I126" s="1" t="s">
        <v>43</v>
      </c>
      <c r="J126" s="3">
        <v>1</v>
      </c>
      <c r="K126" s="4">
        <v>25</v>
      </c>
      <c r="L126" s="3">
        <v>202407</v>
      </c>
      <c r="M126" s="3" t="s">
        <v>29</v>
      </c>
      <c r="N126" s="4">
        <v>25</v>
      </c>
      <c r="O126" s="4">
        <v>0</v>
      </c>
    </row>
    <row r="127" spans="1:15">
      <c r="A127" s="8">
        <v>740612</v>
      </c>
      <c r="B127" s="2">
        <v>45488.8808449074</v>
      </c>
      <c r="C127" s="2">
        <v>45489.6925</v>
      </c>
      <c r="D127" s="2">
        <v>45520.6925</v>
      </c>
      <c r="E127" s="1" t="s">
        <v>149</v>
      </c>
      <c r="F127" s="1" t="s">
        <v>26</v>
      </c>
      <c r="G127" s="9">
        <v>50</v>
      </c>
      <c r="H127" s="1" t="s">
        <v>27</v>
      </c>
      <c r="I127" s="1" t="s">
        <v>43</v>
      </c>
      <c r="J127" s="3">
        <v>1</v>
      </c>
      <c r="K127" s="4">
        <v>25</v>
      </c>
      <c r="L127" s="3">
        <v>202407</v>
      </c>
      <c r="M127" s="3" t="s">
        <v>29</v>
      </c>
      <c r="N127" s="4">
        <v>25</v>
      </c>
      <c r="O127" s="4">
        <v>0</v>
      </c>
    </row>
    <row r="128" spans="1:15">
      <c r="A128" s="8">
        <v>740095</v>
      </c>
      <c r="B128" s="2">
        <v>45488.5102199074</v>
      </c>
      <c r="C128" s="2">
        <v>45501.8515509259</v>
      </c>
      <c r="D128" s="2">
        <v>45532.8515509259</v>
      </c>
      <c r="E128" s="1" t="s">
        <v>150</v>
      </c>
      <c r="F128" s="1" t="s">
        <v>26</v>
      </c>
      <c r="G128" s="9">
        <v>50</v>
      </c>
      <c r="H128" s="1" t="s">
        <v>27</v>
      </c>
      <c r="I128" s="1" t="s">
        <v>43</v>
      </c>
      <c r="J128" s="3">
        <v>1</v>
      </c>
      <c r="K128" s="4">
        <v>25</v>
      </c>
      <c r="L128" s="3">
        <v>202407</v>
      </c>
      <c r="M128" s="3" t="s">
        <v>29</v>
      </c>
      <c r="N128" s="4">
        <v>25</v>
      </c>
      <c r="O128" s="4">
        <v>0</v>
      </c>
    </row>
    <row r="129" spans="1:15">
      <c r="A129" s="8">
        <v>737231</v>
      </c>
      <c r="B129" s="2">
        <v>45484.564375</v>
      </c>
      <c r="C129" s="2">
        <v>45485.5875462963</v>
      </c>
      <c r="D129" s="2">
        <v>45516.5875462963</v>
      </c>
      <c r="E129" s="1" t="s">
        <v>151</v>
      </c>
      <c r="F129" s="1" t="s">
        <v>26</v>
      </c>
      <c r="G129" s="9">
        <v>50</v>
      </c>
      <c r="H129" s="1" t="s">
        <v>27</v>
      </c>
      <c r="I129" s="1" t="s">
        <v>43</v>
      </c>
      <c r="J129" s="3">
        <v>1</v>
      </c>
      <c r="K129" s="4">
        <v>25</v>
      </c>
      <c r="L129" s="3">
        <v>202407</v>
      </c>
      <c r="M129" s="3" t="s">
        <v>29</v>
      </c>
      <c r="N129" s="4">
        <v>25</v>
      </c>
      <c r="O129" s="4">
        <v>0</v>
      </c>
    </row>
    <row r="130" spans="1:15">
      <c r="A130" s="8">
        <v>735414</v>
      </c>
      <c r="B130" s="2">
        <v>45481.7377430556</v>
      </c>
      <c r="C130" s="2">
        <v>45484.0151736111</v>
      </c>
      <c r="D130" s="2">
        <v>45515.0151736111</v>
      </c>
      <c r="E130" s="1" t="s">
        <v>152</v>
      </c>
      <c r="F130" s="1" t="s">
        <v>26</v>
      </c>
      <c r="G130" s="9">
        <v>50</v>
      </c>
      <c r="H130" s="1" t="s">
        <v>27</v>
      </c>
      <c r="I130" s="1" t="s">
        <v>43</v>
      </c>
      <c r="J130" s="3">
        <v>1</v>
      </c>
      <c r="K130" s="4">
        <v>25</v>
      </c>
      <c r="L130" s="3">
        <v>202407</v>
      </c>
      <c r="M130" s="3" t="s">
        <v>29</v>
      </c>
      <c r="N130" s="4">
        <v>25</v>
      </c>
      <c r="O130" s="4">
        <v>0</v>
      </c>
    </row>
    <row r="131" spans="1:15">
      <c r="A131" s="8">
        <v>744331</v>
      </c>
      <c r="B131" s="2">
        <v>45493.5347222222</v>
      </c>
      <c r="C131" s="2">
        <v>45493.5290972222</v>
      </c>
      <c r="D131" s="2">
        <v>45524.5347222222</v>
      </c>
      <c r="E131" s="1" t="s">
        <v>153</v>
      </c>
      <c r="F131" s="1" t="s">
        <v>26</v>
      </c>
      <c r="G131" s="9">
        <v>50</v>
      </c>
      <c r="H131" s="1" t="s">
        <v>27</v>
      </c>
      <c r="I131" s="1" t="s">
        <v>43</v>
      </c>
      <c r="J131" s="3">
        <v>1</v>
      </c>
      <c r="K131" s="4">
        <v>25</v>
      </c>
      <c r="L131" s="3">
        <v>202407</v>
      </c>
      <c r="M131" s="3" t="s">
        <v>29</v>
      </c>
      <c r="N131" s="4">
        <v>25</v>
      </c>
      <c r="O131" s="4">
        <v>0</v>
      </c>
    </row>
    <row r="132" spans="1:15">
      <c r="A132" s="8">
        <v>745621</v>
      </c>
      <c r="B132" s="2">
        <v>45494.9440393519</v>
      </c>
      <c r="C132" s="2">
        <v>45495.893275463</v>
      </c>
      <c r="D132" s="2">
        <v>45526.893275463</v>
      </c>
      <c r="E132" s="1" t="s">
        <v>154</v>
      </c>
      <c r="F132" s="1" t="s">
        <v>26</v>
      </c>
      <c r="G132" s="9">
        <v>50</v>
      </c>
      <c r="H132" s="1" t="s">
        <v>27</v>
      </c>
      <c r="I132" s="1" t="s">
        <v>43</v>
      </c>
      <c r="J132" s="3">
        <v>1</v>
      </c>
      <c r="K132" s="4">
        <v>25</v>
      </c>
      <c r="L132" s="3">
        <v>202407</v>
      </c>
      <c r="M132" s="3" t="s">
        <v>29</v>
      </c>
      <c r="N132" s="4">
        <v>25</v>
      </c>
      <c r="O132" s="4">
        <v>0</v>
      </c>
    </row>
    <row r="133" spans="1:15">
      <c r="A133" s="8">
        <v>740552</v>
      </c>
      <c r="B133" s="2">
        <v>45488.8536458333</v>
      </c>
      <c r="C133" s="2">
        <v>45493.5010532407</v>
      </c>
      <c r="D133" s="2">
        <v>45524.5010532407</v>
      </c>
      <c r="E133" s="1" t="s">
        <v>155</v>
      </c>
      <c r="F133" s="1" t="s">
        <v>26</v>
      </c>
      <c r="G133" s="9">
        <v>50</v>
      </c>
      <c r="H133" s="1" t="s">
        <v>27</v>
      </c>
      <c r="I133" s="1" t="s">
        <v>43</v>
      </c>
      <c r="J133" s="3">
        <v>1</v>
      </c>
      <c r="K133" s="4">
        <v>25</v>
      </c>
      <c r="L133" s="3">
        <v>202407</v>
      </c>
      <c r="M133" s="3" t="s">
        <v>29</v>
      </c>
      <c r="N133" s="4">
        <v>25</v>
      </c>
      <c r="O133" s="4">
        <v>0</v>
      </c>
    </row>
    <row r="134" spans="1:15">
      <c r="A134" s="8">
        <v>749936</v>
      </c>
      <c r="B134" s="2">
        <v>45501.5332060185</v>
      </c>
      <c r="C134" s="2">
        <v>45498.8620601852</v>
      </c>
      <c r="D134" s="2">
        <v>45532.5332060185</v>
      </c>
      <c r="E134" s="1" t="s">
        <v>155</v>
      </c>
      <c r="F134" s="1" t="s">
        <v>26</v>
      </c>
      <c r="G134" s="9">
        <v>50</v>
      </c>
      <c r="H134" s="1" t="s">
        <v>27</v>
      </c>
      <c r="I134" s="1" t="s">
        <v>43</v>
      </c>
      <c r="J134" s="3">
        <v>1</v>
      </c>
      <c r="K134" s="4">
        <v>25</v>
      </c>
      <c r="L134" s="3">
        <v>202407</v>
      </c>
      <c r="M134" s="3" t="s">
        <v>29</v>
      </c>
      <c r="N134" s="4">
        <v>25</v>
      </c>
      <c r="O134" s="4">
        <v>0</v>
      </c>
    </row>
    <row r="135" spans="1:15">
      <c r="A135" s="8">
        <v>735105</v>
      </c>
      <c r="B135" s="2">
        <v>45481.0002662037</v>
      </c>
      <c r="C135" s="2">
        <v>45481.0206597222</v>
      </c>
      <c r="D135" s="2">
        <v>45512.0206597222</v>
      </c>
      <c r="E135" s="1" t="s">
        <v>156</v>
      </c>
      <c r="F135" s="1" t="s">
        <v>26</v>
      </c>
      <c r="G135" s="9">
        <v>50</v>
      </c>
      <c r="H135" s="1" t="s">
        <v>27</v>
      </c>
      <c r="I135" s="1" t="s">
        <v>43</v>
      </c>
      <c r="J135" s="3">
        <v>1</v>
      </c>
      <c r="K135" s="4">
        <v>25</v>
      </c>
      <c r="L135" s="3">
        <v>202407</v>
      </c>
      <c r="M135" s="3" t="s">
        <v>29</v>
      </c>
      <c r="N135" s="4">
        <v>25</v>
      </c>
      <c r="O135" s="4">
        <v>0</v>
      </c>
    </row>
    <row r="136" spans="1:15">
      <c r="A136" s="8">
        <v>751312</v>
      </c>
      <c r="B136" s="2">
        <v>45503.6425925926</v>
      </c>
      <c r="C136" s="2">
        <v>45503.6409259259</v>
      </c>
      <c r="D136" s="2">
        <v>45534.6425925926</v>
      </c>
      <c r="E136" s="1" t="s">
        <v>158</v>
      </c>
      <c r="F136" s="1" t="s">
        <v>26</v>
      </c>
      <c r="G136" s="9">
        <v>50</v>
      </c>
      <c r="H136" s="1" t="s">
        <v>27</v>
      </c>
      <c r="I136" s="1" t="s">
        <v>43</v>
      </c>
      <c r="J136" s="3">
        <v>1</v>
      </c>
      <c r="K136" s="4">
        <v>25</v>
      </c>
      <c r="L136" s="3">
        <v>202407</v>
      </c>
      <c r="M136" s="3" t="s">
        <v>29</v>
      </c>
      <c r="N136" s="4">
        <v>25</v>
      </c>
      <c r="O136" s="4">
        <v>0</v>
      </c>
    </row>
    <row r="137" spans="1:15">
      <c r="A137" s="8">
        <v>736238</v>
      </c>
      <c r="B137" s="2">
        <v>45482.9120486111</v>
      </c>
      <c r="C137" s="2">
        <v>45485.9085069444</v>
      </c>
      <c r="D137" s="2">
        <v>45516.9085069444</v>
      </c>
      <c r="E137" s="1" t="s">
        <v>160</v>
      </c>
      <c r="F137" s="1" t="s">
        <v>26</v>
      </c>
      <c r="G137" s="9">
        <v>50</v>
      </c>
      <c r="H137" s="1" t="s">
        <v>27</v>
      </c>
      <c r="I137" s="1" t="s">
        <v>43</v>
      </c>
      <c r="J137" s="3">
        <v>1</v>
      </c>
      <c r="K137" s="4">
        <v>25</v>
      </c>
      <c r="L137" s="3">
        <v>202407</v>
      </c>
      <c r="M137" s="3" t="s">
        <v>29</v>
      </c>
      <c r="N137" s="4">
        <v>25</v>
      </c>
      <c r="O137" s="4">
        <v>0</v>
      </c>
    </row>
    <row r="138" spans="1:15">
      <c r="A138" s="8">
        <v>734621</v>
      </c>
      <c r="B138" s="2">
        <v>45480.6159953704</v>
      </c>
      <c r="C138" s="2">
        <v>45238</v>
      </c>
      <c r="D138" s="2">
        <v>45572.6159953704</v>
      </c>
      <c r="E138" s="1" t="s">
        <v>314</v>
      </c>
      <c r="F138" s="1" t="s">
        <v>26</v>
      </c>
      <c r="G138" s="9">
        <v>145</v>
      </c>
      <c r="H138" s="1" t="s">
        <v>27</v>
      </c>
      <c r="I138" s="1" t="s">
        <v>45</v>
      </c>
      <c r="J138" s="3">
        <v>3</v>
      </c>
      <c r="K138" s="4">
        <v>72.5</v>
      </c>
      <c r="L138" s="3">
        <v>202407</v>
      </c>
      <c r="M138" s="3" t="s">
        <v>287</v>
      </c>
      <c r="N138" s="4">
        <v>24.1666666666667</v>
      </c>
      <c r="O138" s="4">
        <v>48.3333333333333</v>
      </c>
    </row>
    <row r="139" spans="1:15">
      <c r="A139" s="8">
        <v>739613</v>
      </c>
      <c r="B139" s="2">
        <v>45487.7876041667</v>
      </c>
      <c r="C139" s="2">
        <v>45492.6809837963</v>
      </c>
      <c r="D139" s="2">
        <v>45523.6809837963</v>
      </c>
      <c r="E139" s="1" t="s">
        <v>162</v>
      </c>
      <c r="F139" s="1" t="s">
        <v>26</v>
      </c>
      <c r="G139" s="9">
        <v>50</v>
      </c>
      <c r="H139" s="1" t="s">
        <v>27</v>
      </c>
      <c r="I139" s="1" t="s">
        <v>43</v>
      </c>
      <c r="J139" s="3">
        <v>1</v>
      </c>
      <c r="K139" s="4">
        <v>25</v>
      </c>
      <c r="L139" s="3">
        <v>202407</v>
      </c>
      <c r="M139" s="3" t="s">
        <v>29</v>
      </c>
      <c r="N139" s="4">
        <v>25</v>
      </c>
      <c r="O139" s="4">
        <v>0</v>
      </c>
    </row>
    <row r="140" spans="1:15">
      <c r="A140" s="8">
        <v>734786</v>
      </c>
      <c r="B140" s="2">
        <v>45480.7906365741</v>
      </c>
      <c r="C140" s="2">
        <v>45472.865150463</v>
      </c>
      <c r="D140" s="2">
        <v>45511.7906365741</v>
      </c>
      <c r="E140" s="1" t="s">
        <v>315</v>
      </c>
      <c r="F140" s="1" t="s">
        <v>26</v>
      </c>
      <c r="G140" s="9">
        <v>50</v>
      </c>
      <c r="H140" s="1" t="s">
        <v>27</v>
      </c>
      <c r="I140" s="1" t="s">
        <v>43</v>
      </c>
      <c r="J140" s="3">
        <v>1</v>
      </c>
      <c r="K140" s="4">
        <v>25</v>
      </c>
      <c r="L140" s="3">
        <v>202407</v>
      </c>
      <c r="M140" s="3" t="s">
        <v>29</v>
      </c>
      <c r="N140" s="4">
        <v>25</v>
      </c>
      <c r="O140" s="4">
        <v>0</v>
      </c>
    </row>
    <row r="141" spans="1:15">
      <c r="A141" s="8">
        <v>740665</v>
      </c>
      <c r="B141" s="2">
        <v>45488.9096064815</v>
      </c>
      <c r="C141" s="2">
        <v>45482.6729861111</v>
      </c>
      <c r="D141" s="2">
        <v>45672.9096064815</v>
      </c>
      <c r="E141" s="1" t="s">
        <v>163</v>
      </c>
      <c r="F141" s="1" t="s">
        <v>26</v>
      </c>
      <c r="G141" s="9">
        <v>280</v>
      </c>
      <c r="H141" s="1" t="s">
        <v>27</v>
      </c>
      <c r="I141" s="1" t="s">
        <v>28</v>
      </c>
      <c r="J141" s="3">
        <v>6</v>
      </c>
      <c r="K141" s="4">
        <v>140</v>
      </c>
      <c r="L141" s="3">
        <v>202407</v>
      </c>
      <c r="M141" s="3" t="s">
        <v>292</v>
      </c>
      <c r="N141" s="4">
        <v>23.3333333333333</v>
      </c>
      <c r="O141" s="4">
        <v>116.666666666667</v>
      </c>
    </row>
    <row r="142" spans="1:15">
      <c r="A142" s="8">
        <v>733499</v>
      </c>
      <c r="B142" s="2">
        <v>45478.9159606481</v>
      </c>
      <c r="C142" s="2">
        <v>45478.3798148148</v>
      </c>
      <c r="D142" s="2">
        <v>45509.9159606481</v>
      </c>
      <c r="E142" s="1" t="s">
        <v>41</v>
      </c>
      <c r="F142" s="1" t="s">
        <v>26</v>
      </c>
      <c r="G142" s="9">
        <v>50</v>
      </c>
      <c r="H142" s="1" t="s">
        <v>27</v>
      </c>
      <c r="I142" s="1" t="s">
        <v>43</v>
      </c>
      <c r="J142" s="3">
        <v>1</v>
      </c>
      <c r="K142" s="4">
        <v>25</v>
      </c>
      <c r="L142" s="3">
        <v>202407</v>
      </c>
      <c r="M142" s="3" t="s">
        <v>29</v>
      </c>
      <c r="N142" s="4">
        <v>25</v>
      </c>
      <c r="O142" s="4">
        <v>0</v>
      </c>
    </row>
    <row r="143" spans="1:15">
      <c r="A143" s="8">
        <v>743257</v>
      </c>
      <c r="B143" s="2">
        <v>45491.9611574074</v>
      </c>
      <c r="C143" s="2">
        <v>45491.9583333333</v>
      </c>
      <c r="D143" s="2">
        <v>45522.9611574074</v>
      </c>
      <c r="E143" s="1" t="s">
        <v>164</v>
      </c>
      <c r="F143" s="1" t="s">
        <v>26</v>
      </c>
      <c r="G143" s="9">
        <v>50</v>
      </c>
      <c r="H143" s="1" t="s">
        <v>27</v>
      </c>
      <c r="I143" s="1" t="s">
        <v>43</v>
      </c>
      <c r="J143" s="3">
        <v>1</v>
      </c>
      <c r="K143" s="4">
        <v>25</v>
      </c>
      <c r="L143" s="3">
        <v>202407</v>
      </c>
      <c r="M143" s="3" t="s">
        <v>29</v>
      </c>
      <c r="N143" s="4">
        <v>25</v>
      </c>
      <c r="O143" s="4">
        <v>0</v>
      </c>
    </row>
    <row r="144" spans="1:15">
      <c r="A144" s="8">
        <v>734017</v>
      </c>
      <c r="B144" s="2">
        <v>45479.7715856481</v>
      </c>
      <c r="C144" s="2">
        <v>45238</v>
      </c>
      <c r="D144" s="2">
        <v>45510.7715856481</v>
      </c>
      <c r="E144" s="1" t="s">
        <v>316</v>
      </c>
      <c r="F144" s="1" t="s">
        <v>26</v>
      </c>
      <c r="G144" s="9">
        <v>50</v>
      </c>
      <c r="H144" s="1" t="s">
        <v>27</v>
      </c>
      <c r="I144" s="1" t="s">
        <v>43</v>
      </c>
      <c r="J144" s="3">
        <v>1</v>
      </c>
      <c r="K144" s="4">
        <v>25</v>
      </c>
      <c r="L144" s="3">
        <v>202407</v>
      </c>
      <c r="M144" s="3" t="s">
        <v>29</v>
      </c>
      <c r="N144" s="4">
        <v>25</v>
      </c>
      <c r="O144" s="4">
        <v>0</v>
      </c>
    </row>
    <row r="145" spans="1:15">
      <c r="A145" s="8">
        <v>731777</v>
      </c>
      <c r="B145" s="2">
        <v>45476.7386342593</v>
      </c>
      <c r="C145" s="2">
        <v>45369.9608912037</v>
      </c>
      <c r="D145" s="2">
        <v>45507.7386342593</v>
      </c>
      <c r="E145" s="1" t="s">
        <v>317</v>
      </c>
      <c r="F145" s="1" t="s">
        <v>26</v>
      </c>
      <c r="G145" s="9">
        <v>50</v>
      </c>
      <c r="H145" s="1" t="s">
        <v>27</v>
      </c>
      <c r="I145" s="1" t="s">
        <v>43</v>
      </c>
      <c r="J145" s="3">
        <v>1</v>
      </c>
      <c r="K145" s="4">
        <v>25</v>
      </c>
      <c r="L145" s="3">
        <v>202407</v>
      </c>
      <c r="M145" s="3" t="s">
        <v>29</v>
      </c>
      <c r="N145" s="4">
        <v>25</v>
      </c>
      <c r="O145" s="4">
        <v>0</v>
      </c>
    </row>
    <row r="146" spans="1:15">
      <c r="A146" s="8">
        <v>749475</v>
      </c>
      <c r="B146" s="2">
        <v>45500.8151157407</v>
      </c>
      <c r="C146" s="2">
        <v>45238</v>
      </c>
      <c r="D146" s="2">
        <v>45531.8151157407</v>
      </c>
      <c r="E146" s="1" t="s">
        <v>318</v>
      </c>
      <c r="F146" s="1" t="s">
        <v>26</v>
      </c>
      <c r="G146" s="9">
        <v>50</v>
      </c>
      <c r="H146" s="1" t="s">
        <v>27</v>
      </c>
      <c r="I146" s="1" t="s">
        <v>43</v>
      </c>
      <c r="J146" s="3">
        <v>1</v>
      </c>
      <c r="K146" s="4">
        <v>25</v>
      </c>
      <c r="L146" s="3">
        <v>202407</v>
      </c>
      <c r="M146" s="3" t="s">
        <v>29</v>
      </c>
      <c r="N146" s="4">
        <v>25</v>
      </c>
      <c r="O146" s="4">
        <v>0</v>
      </c>
    </row>
    <row r="147" spans="1:15">
      <c r="A147" s="8">
        <v>729709</v>
      </c>
      <c r="B147" s="2">
        <v>45474.0617361111</v>
      </c>
      <c r="C147" s="2">
        <v>45474.0559027778</v>
      </c>
      <c r="D147" s="2">
        <v>45505.0617361111</v>
      </c>
      <c r="E147" s="1" t="s">
        <v>167</v>
      </c>
      <c r="F147" s="1" t="s">
        <v>26</v>
      </c>
      <c r="G147" s="9">
        <v>50</v>
      </c>
      <c r="H147" s="1" t="s">
        <v>27</v>
      </c>
      <c r="I147" s="1" t="s">
        <v>43</v>
      </c>
      <c r="J147" s="3">
        <v>1</v>
      </c>
      <c r="K147" s="4">
        <v>25</v>
      </c>
      <c r="L147" s="3">
        <v>202407</v>
      </c>
      <c r="M147" s="3" t="s">
        <v>29</v>
      </c>
      <c r="N147" s="4">
        <v>25</v>
      </c>
      <c r="O147" s="4">
        <v>0</v>
      </c>
    </row>
    <row r="148" spans="1:15">
      <c r="A148" s="8">
        <v>734337</v>
      </c>
      <c r="B148" s="2">
        <v>45479.9663657407</v>
      </c>
      <c r="C148" s="2">
        <v>45467.8028935185</v>
      </c>
      <c r="D148" s="2">
        <v>45510.9663657407</v>
      </c>
      <c r="E148" s="1" t="s">
        <v>319</v>
      </c>
      <c r="F148" s="1" t="s">
        <v>26</v>
      </c>
      <c r="G148" s="9">
        <v>50</v>
      </c>
      <c r="H148" s="1" t="s">
        <v>27</v>
      </c>
      <c r="I148" s="1" t="s">
        <v>43</v>
      </c>
      <c r="J148" s="3">
        <v>1</v>
      </c>
      <c r="K148" s="4">
        <v>25</v>
      </c>
      <c r="L148" s="3">
        <v>202407</v>
      </c>
      <c r="M148" s="3" t="s">
        <v>29</v>
      </c>
      <c r="N148" s="4">
        <v>25</v>
      </c>
      <c r="O148" s="4">
        <v>0</v>
      </c>
    </row>
    <row r="149" spans="1:15">
      <c r="A149" s="8">
        <v>747640</v>
      </c>
      <c r="B149" s="2">
        <v>45497.9781597222</v>
      </c>
      <c r="C149" s="2">
        <v>45497.9467361111</v>
      </c>
      <c r="D149" s="2">
        <v>45589.9781597222</v>
      </c>
      <c r="E149" s="1" t="s">
        <v>171</v>
      </c>
      <c r="F149" s="1" t="s">
        <v>26</v>
      </c>
      <c r="G149" s="9">
        <v>145</v>
      </c>
      <c r="H149" s="1" t="s">
        <v>27</v>
      </c>
      <c r="I149" s="1" t="s">
        <v>45</v>
      </c>
      <c r="J149" s="3">
        <v>3</v>
      </c>
      <c r="K149" s="4">
        <v>72.5</v>
      </c>
      <c r="L149" s="3">
        <v>202407</v>
      </c>
      <c r="M149" s="3" t="s">
        <v>287</v>
      </c>
      <c r="N149" s="4">
        <v>24.1666666666667</v>
      </c>
      <c r="O149" s="4">
        <v>48.3333333333333</v>
      </c>
    </row>
    <row r="150" spans="1:15">
      <c r="A150" s="8">
        <v>735988</v>
      </c>
      <c r="B150" s="2">
        <v>45482.7010416667</v>
      </c>
      <c r="C150" s="2">
        <v>45450.8904166667</v>
      </c>
      <c r="D150" s="2">
        <v>45513.7010416667</v>
      </c>
      <c r="E150" s="1" t="s">
        <v>320</v>
      </c>
      <c r="F150" s="1" t="s">
        <v>26</v>
      </c>
      <c r="G150" s="9">
        <v>50</v>
      </c>
      <c r="H150" s="1" t="s">
        <v>27</v>
      </c>
      <c r="I150" s="1" t="s">
        <v>43</v>
      </c>
      <c r="J150" s="3">
        <v>1</v>
      </c>
      <c r="K150" s="4">
        <v>25</v>
      </c>
      <c r="L150" s="3">
        <v>202407</v>
      </c>
      <c r="M150" s="3" t="s">
        <v>29</v>
      </c>
      <c r="N150" s="4">
        <v>25</v>
      </c>
      <c r="O150" s="4">
        <v>0</v>
      </c>
    </row>
    <row r="151" spans="1:15">
      <c r="A151" s="8">
        <v>748656</v>
      </c>
      <c r="B151" s="2">
        <v>45499.7953240741</v>
      </c>
      <c r="C151" s="2">
        <v>45499.762349537</v>
      </c>
      <c r="D151" s="2">
        <v>45530.7953240741</v>
      </c>
      <c r="E151" s="1" t="s">
        <v>172</v>
      </c>
      <c r="F151" s="1" t="s">
        <v>26</v>
      </c>
      <c r="G151" s="9">
        <v>50</v>
      </c>
      <c r="H151" s="1" t="s">
        <v>27</v>
      </c>
      <c r="I151" s="1" t="s">
        <v>43</v>
      </c>
      <c r="J151" s="3">
        <v>1</v>
      </c>
      <c r="K151" s="4">
        <v>25</v>
      </c>
      <c r="L151" s="3">
        <v>202407</v>
      </c>
      <c r="M151" s="3" t="s">
        <v>29</v>
      </c>
      <c r="N151" s="4">
        <v>25</v>
      </c>
      <c r="O151" s="4">
        <v>0</v>
      </c>
    </row>
    <row r="152" spans="1:15">
      <c r="A152" s="8">
        <v>749273</v>
      </c>
      <c r="B152" s="2">
        <v>45500.6479513889</v>
      </c>
      <c r="C152" s="2">
        <v>45238</v>
      </c>
      <c r="D152" s="2">
        <v>45531.6479513889</v>
      </c>
      <c r="E152" s="1" t="s">
        <v>321</v>
      </c>
      <c r="F152" s="1" t="s">
        <v>26</v>
      </c>
      <c r="G152" s="9">
        <v>80</v>
      </c>
      <c r="H152" s="1" t="s">
        <v>27</v>
      </c>
      <c r="I152" s="1" t="s">
        <v>125</v>
      </c>
      <c r="J152" s="3">
        <v>1</v>
      </c>
      <c r="K152" s="4">
        <v>40</v>
      </c>
      <c r="L152" s="3">
        <v>202407</v>
      </c>
      <c r="M152" s="3" t="s">
        <v>29</v>
      </c>
      <c r="N152" s="4">
        <v>40</v>
      </c>
      <c r="O152" s="4">
        <v>0</v>
      </c>
    </row>
    <row r="153" spans="1:15">
      <c r="A153" s="8">
        <v>733599</v>
      </c>
      <c r="B153" s="2">
        <v>45478.9998611111</v>
      </c>
      <c r="C153" s="2">
        <v>45471.6001388889</v>
      </c>
      <c r="D153" s="2">
        <v>45509.9998611111</v>
      </c>
      <c r="E153" s="1" t="s">
        <v>322</v>
      </c>
      <c r="F153" s="1" t="s">
        <v>26</v>
      </c>
      <c r="G153" s="9">
        <v>50</v>
      </c>
      <c r="H153" s="1" t="s">
        <v>27</v>
      </c>
      <c r="I153" s="1" t="s">
        <v>43</v>
      </c>
      <c r="J153" s="3">
        <v>1</v>
      </c>
      <c r="K153" s="4">
        <v>25</v>
      </c>
      <c r="L153" s="3">
        <v>202407</v>
      </c>
      <c r="M153" s="3" t="s">
        <v>29</v>
      </c>
      <c r="N153" s="4">
        <v>25</v>
      </c>
      <c r="O153" s="4">
        <v>0</v>
      </c>
    </row>
    <row r="154" spans="1:15">
      <c r="A154" s="8">
        <v>736851</v>
      </c>
      <c r="B154" s="2">
        <v>45483.8842592593</v>
      </c>
      <c r="C154" s="2">
        <v>45483.8969444444</v>
      </c>
      <c r="D154" s="2">
        <v>45514.8969444444</v>
      </c>
      <c r="E154" s="1" t="s">
        <v>174</v>
      </c>
      <c r="F154" s="1" t="s">
        <v>26</v>
      </c>
      <c r="G154" s="9">
        <v>50</v>
      </c>
      <c r="H154" s="1" t="s">
        <v>27</v>
      </c>
      <c r="I154" s="1" t="s">
        <v>43</v>
      </c>
      <c r="J154" s="3">
        <v>1</v>
      </c>
      <c r="K154" s="4">
        <v>25</v>
      </c>
      <c r="L154" s="3">
        <v>202407</v>
      </c>
      <c r="M154" s="3" t="s">
        <v>29</v>
      </c>
      <c r="N154" s="4">
        <v>25</v>
      </c>
      <c r="O154" s="4">
        <v>0</v>
      </c>
    </row>
    <row r="155" spans="1:15">
      <c r="A155" s="8">
        <v>740452</v>
      </c>
      <c r="B155" s="2">
        <v>45488.8113773148</v>
      </c>
      <c r="C155" s="2">
        <v>45490.6589236111</v>
      </c>
      <c r="D155" s="2">
        <v>45521.6589236111</v>
      </c>
      <c r="E155" s="1" t="s">
        <v>177</v>
      </c>
      <c r="F155" s="1" t="s">
        <v>26</v>
      </c>
      <c r="G155" s="9">
        <v>50</v>
      </c>
      <c r="H155" s="1" t="s">
        <v>27</v>
      </c>
      <c r="I155" s="1" t="s">
        <v>43</v>
      </c>
      <c r="J155" s="3">
        <v>1</v>
      </c>
      <c r="K155" s="4">
        <v>25</v>
      </c>
      <c r="L155" s="3">
        <v>202407</v>
      </c>
      <c r="M155" s="3" t="s">
        <v>29</v>
      </c>
      <c r="N155" s="4">
        <v>25</v>
      </c>
      <c r="O155" s="4">
        <v>0</v>
      </c>
    </row>
    <row r="156" spans="1:15">
      <c r="A156" s="8">
        <v>733497</v>
      </c>
      <c r="B156" s="2">
        <v>45478.9157986111</v>
      </c>
      <c r="C156" s="2">
        <v>45478.9148842593</v>
      </c>
      <c r="D156" s="2">
        <v>45509.9157986111</v>
      </c>
      <c r="E156" s="1" t="s">
        <v>179</v>
      </c>
      <c r="F156" s="1" t="s">
        <v>26</v>
      </c>
      <c r="G156" s="9">
        <v>50</v>
      </c>
      <c r="H156" s="1" t="s">
        <v>27</v>
      </c>
      <c r="I156" s="1" t="s">
        <v>43</v>
      </c>
      <c r="J156" s="3">
        <v>1</v>
      </c>
      <c r="K156" s="4">
        <v>25</v>
      </c>
      <c r="L156" s="3">
        <v>202407</v>
      </c>
      <c r="M156" s="3" t="s">
        <v>29</v>
      </c>
      <c r="N156" s="4">
        <v>25</v>
      </c>
      <c r="O156" s="4">
        <v>0</v>
      </c>
    </row>
    <row r="157" spans="1:15">
      <c r="A157" s="8">
        <v>732297</v>
      </c>
      <c r="B157" s="2">
        <v>45477.5842592593</v>
      </c>
      <c r="C157" s="2">
        <v>45484.961712963</v>
      </c>
      <c r="D157" s="2">
        <v>45849.961712963</v>
      </c>
      <c r="E157" s="1" t="s">
        <v>181</v>
      </c>
      <c r="F157" s="1" t="s">
        <v>26</v>
      </c>
      <c r="G157" s="9">
        <v>510</v>
      </c>
      <c r="H157" s="1" t="s">
        <v>27</v>
      </c>
      <c r="I157" s="1" t="s">
        <v>53</v>
      </c>
      <c r="J157" s="3">
        <v>12</v>
      </c>
      <c r="K157" s="4">
        <v>255</v>
      </c>
      <c r="L157" s="3">
        <v>202407</v>
      </c>
      <c r="M157" s="3" t="s">
        <v>323</v>
      </c>
      <c r="N157" s="4">
        <v>21.25</v>
      </c>
      <c r="O157" s="4">
        <v>233.75</v>
      </c>
    </row>
    <row r="158" spans="1:15">
      <c r="A158" s="8">
        <v>731883</v>
      </c>
      <c r="B158" s="2">
        <v>45476.8447453704</v>
      </c>
      <c r="C158" s="2">
        <v>45475.9080555556</v>
      </c>
      <c r="D158" s="2">
        <v>45507.8447453704</v>
      </c>
      <c r="E158" s="1" t="s">
        <v>182</v>
      </c>
      <c r="F158" s="1" t="s">
        <v>26</v>
      </c>
      <c r="G158" s="9">
        <v>50</v>
      </c>
      <c r="H158" s="1" t="s">
        <v>27</v>
      </c>
      <c r="I158" s="1" t="s">
        <v>43</v>
      </c>
      <c r="J158" s="3">
        <v>1</v>
      </c>
      <c r="K158" s="4">
        <v>25</v>
      </c>
      <c r="L158" s="3">
        <v>202407</v>
      </c>
      <c r="M158" s="3" t="s">
        <v>29</v>
      </c>
      <c r="N158" s="4">
        <v>25</v>
      </c>
      <c r="O158" s="4">
        <v>0</v>
      </c>
    </row>
    <row r="159" spans="1:15">
      <c r="A159" s="8">
        <v>742986</v>
      </c>
      <c r="B159" s="2">
        <v>45491.8033564815</v>
      </c>
      <c r="C159" s="2">
        <v>45489.6296064815</v>
      </c>
      <c r="D159" s="2">
        <v>45522.8033564815</v>
      </c>
      <c r="E159" s="1" t="s">
        <v>183</v>
      </c>
      <c r="F159" s="1" t="s">
        <v>26</v>
      </c>
      <c r="G159" s="9">
        <v>50</v>
      </c>
      <c r="H159" s="1" t="s">
        <v>27</v>
      </c>
      <c r="I159" s="1" t="s">
        <v>43</v>
      </c>
      <c r="J159" s="3">
        <v>1</v>
      </c>
      <c r="K159" s="4">
        <v>25</v>
      </c>
      <c r="L159" s="3">
        <v>202407</v>
      </c>
      <c r="M159" s="3" t="s">
        <v>29</v>
      </c>
      <c r="N159" s="4">
        <v>25</v>
      </c>
      <c r="O159" s="4">
        <v>0</v>
      </c>
    </row>
    <row r="160" spans="1:15">
      <c r="A160" s="8">
        <v>750963</v>
      </c>
      <c r="B160" s="2">
        <v>45502.9277083333</v>
      </c>
      <c r="C160" s="2">
        <v>45500.6819907407</v>
      </c>
      <c r="D160" s="2">
        <v>45533.9277083333</v>
      </c>
      <c r="E160" s="1" t="s">
        <v>184</v>
      </c>
      <c r="F160" s="1" t="s">
        <v>26</v>
      </c>
      <c r="G160" s="9">
        <v>50</v>
      </c>
      <c r="H160" s="1" t="s">
        <v>27</v>
      </c>
      <c r="I160" s="1" t="s">
        <v>43</v>
      </c>
      <c r="J160" s="3">
        <v>1</v>
      </c>
      <c r="K160" s="4">
        <v>25</v>
      </c>
      <c r="L160" s="3">
        <v>202407</v>
      </c>
      <c r="M160" s="3" t="s">
        <v>29</v>
      </c>
      <c r="N160" s="4">
        <v>25</v>
      </c>
      <c r="O160" s="4">
        <v>0</v>
      </c>
    </row>
    <row r="161" spans="1:15">
      <c r="A161" s="8">
        <v>752011</v>
      </c>
      <c r="B161" s="2">
        <v>45504.6983564815</v>
      </c>
      <c r="C161" s="2">
        <v>45238</v>
      </c>
      <c r="D161" s="2">
        <v>45535.6983564815</v>
      </c>
      <c r="E161" s="1" t="s">
        <v>324</v>
      </c>
      <c r="F161" s="1" t="s">
        <v>26</v>
      </c>
      <c r="G161" s="9">
        <v>50</v>
      </c>
      <c r="H161" s="1" t="s">
        <v>27</v>
      </c>
      <c r="I161" s="1" t="s">
        <v>43</v>
      </c>
      <c r="J161" s="3">
        <v>1</v>
      </c>
      <c r="K161" s="4">
        <v>25</v>
      </c>
      <c r="L161" s="3">
        <v>202407</v>
      </c>
      <c r="M161" s="3" t="s">
        <v>29</v>
      </c>
      <c r="N161" s="4">
        <v>25</v>
      </c>
      <c r="O161" s="4">
        <v>0</v>
      </c>
    </row>
    <row r="162" spans="1:15">
      <c r="A162" s="8">
        <v>740138</v>
      </c>
      <c r="B162" s="2">
        <v>45488.5457407407</v>
      </c>
      <c r="C162" s="2">
        <v>45488.4308217593</v>
      </c>
      <c r="D162" s="2">
        <v>45519.5457407407</v>
      </c>
      <c r="E162" s="1" t="s">
        <v>185</v>
      </c>
      <c r="F162" s="1" t="s">
        <v>26</v>
      </c>
      <c r="G162" s="9">
        <v>50</v>
      </c>
      <c r="H162" s="1" t="s">
        <v>27</v>
      </c>
      <c r="I162" s="1" t="s">
        <v>43</v>
      </c>
      <c r="J162" s="3">
        <v>1</v>
      </c>
      <c r="K162" s="4">
        <v>25</v>
      </c>
      <c r="L162" s="3">
        <v>202407</v>
      </c>
      <c r="M162" s="3" t="s">
        <v>29</v>
      </c>
      <c r="N162" s="4">
        <v>25</v>
      </c>
      <c r="O162" s="4">
        <v>0</v>
      </c>
    </row>
    <row r="163" spans="1:15">
      <c r="A163" s="8">
        <v>743011</v>
      </c>
      <c r="B163" s="2">
        <v>45491.8190972222</v>
      </c>
      <c r="C163" s="2">
        <v>45238</v>
      </c>
      <c r="D163" s="2">
        <v>45522.8190972222</v>
      </c>
      <c r="E163" s="1" t="s">
        <v>325</v>
      </c>
      <c r="F163" s="1" t="s">
        <v>26</v>
      </c>
      <c r="G163" s="9">
        <v>50</v>
      </c>
      <c r="H163" s="1" t="s">
        <v>27</v>
      </c>
      <c r="I163" s="1" t="s">
        <v>43</v>
      </c>
      <c r="J163" s="3">
        <v>1</v>
      </c>
      <c r="K163" s="4">
        <v>25</v>
      </c>
      <c r="L163" s="3">
        <v>202407</v>
      </c>
      <c r="M163" s="3" t="s">
        <v>29</v>
      </c>
      <c r="N163" s="4">
        <v>25</v>
      </c>
      <c r="O163" s="4">
        <v>0</v>
      </c>
    </row>
    <row r="164" spans="1:15">
      <c r="A164" s="8">
        <v>749558</v>
      </c>
      <c r="B164" s="2">
        <v>45500.8731365741</v>
      </c>
      <c r="C164" s="2">
        <v>45500.852025463</v>
      </c>
      <c r="D164" s="2">
        <v>45531.8731365741</v>
      </c>
      <c r="E164" s="1" t="s">
        <v>187</v>
      </c>
      <c r="F164" s="1" t="s">
        <v>26</v>
      </c>
      <c r="G164" s="9">
        <v>50</v>
      </c>
      <c r="H164" s="1" t="s">
        <v>27</v>
      </c>
      <c r="I164" s="1" t="s">
        <v>43</v>
      </c>
      <c r="J164" s="3">
        <v>1</v>
      </c>
      <c r="K164" s="4">
        <v>25</v>
      </c>
      <c r="L164" s="3">
        <v>202407</v>
      </c>
      <c r="M164" s="3" t="s">
        <v>29</v>
      </c>
      <c r="N164" s="4">
        <v>25</v>
      </c>
      <c r="O164" s="4">
        <v>0</v>
      </c>
    </row>
    <row r="165" spans="1:15">
      <c r="A165" s="8">
        <v>750833</v>
      </c>
      <c r="B165" s="2">
        <v>45502.8372106481</v>
      </c>
      <c r="C165" s="2">
        <v>45502.6080092593</v>
      </c>
      <c r="D165" s="2">
        <v>45533.8372106481</v>
      </c>
      <c r="E165" s="1" t="s">
        <v>188</v>
      </c>
      <c r="F165" s="1" t="s">
        <v>26</v>
      </c>
      <c r="G165" s="9">
        <v>50</v>
      </c>
      <c r="H165" s="1" t="s">
        <v>27</v>
      </c>
      <c r="I165" s="1" t="s">
        <v>43</v>
      </c>
      <c r="J165" s="3">
        <v>1</v>
      </c>
      <c r="K165" s="4">
        <v>25</v>
      </c>
      <c r="L165" s="3">
        <v>202407</v>
      </c>
      <c r="M165" s="3" t="s">
        <v>29</v>
      </c>
      <c r="N165" s="4">
        <v>25</v>
      </c>
      <c r="O165" s="4">
        <v>0</v>
      </c>
    </row>
    <row r="166" spans="1:15">
      <c r="A166" s="8">
        <v>751339</v>
      </c>
      <c r="B166" s="2">
        <v>45503.6984143518</v>
      </c>
      <c r="C166" s="2">
        <v>45503.6500578704</v>
      </c>
      <c r="D166" s="2">
        <v>45534.6984143518</v>
      </c>
      <c r="E166" s="1" t="s">
        <v>189</v>
      </c>
      <c r="F166" s="1" t="s">
        <v>26</v>
      </c>
      <c r="G166" s="9">
        <v>50</v>
      </c>
      <c r="H166" s="1" t="s">
        <v>27</v>
      </c>
      <c r="I166" s="1" t="s">
        <v>43</v>
      </c>
      <c r="J166" s="3">
        <v>1</v>
      </c>
      <c r="K166" s="4">
        <v>25</v>
      </c>
      <c r="L166" s="3">
        <v>202407</v>
      </c>
      <c r="M166" s="3" t="s">
        <v>29</v>
      </c>
      <c r="N166" s="4">
        <v>25</v>
      </c>
      <c r="O166" s="4">
        <v>0</v>
      </c>
    </row>
    <row r="167" spans="1:15">
      <c r="A167" s="8">
        <v>745344</v>
      </c>
      <c r="B167" s="2">
        <v>45494.7881018519</v>
      </c>
      <c r="C167" s="2">
        <v>45488.9379513889</v>
      </c>
      <c r="D167" s="2">
        <v>45525.7881018519</v>
      </c>
      <c r="E167" s="1" t="s">
        <v>190</v>
      </c>
      <c r="F167" s="1" t="s">
        <v>26</v>
      </c>
      <c r="G167" s="9">
        <v>50</v>
      </c>
      <c r="H167" s="1" t="s">
        <v>27</v>
      </c>
      <c r="I167" s="1" t="s">
        <v>43</v>
      </c>
      <c r="J167" s="3">
        <v>1</v>
      </c>
      <c r="K167" s="4">
        <v>25</v>
      </c>
      <c r="L167" s="3">
        <v>202407</v>
      </c>
      <c r="M167" s="3" t="s">
        <v>29</v>
      </c>
      <c r="N167" s="4">
        <v>25</v>
      </c>
      <c r="O167" s="4">
        <v>0</v>
      </c>
    </row>
    <row r="168" spans="1:15">
      <c r="A168" s="8">
        <v>749610</v>
      </c>
      <c r="B168" s="2">
        <v>45500.9076967593</v>
      </c>
      <c r="C168" s="2">
        <v>45500.9052199074</v>
      </c>
      <c r="D168" s="2">
        <v>45531.9076967593</v>
      </c>
      <c r="E168" s="1" t="s">
        <v>191</v>
      </c>
      <c r="F168" s="1" t="s">
        <v>26</v>
      </c>
      <c r="G168" s="9">
        <v>50</v>
      </c>
      <c r="H168" s="1" t="s">
        <v>27</v>
      </c>
      <c r="I168" s="1" t="s">
        <v>43</v>
      </c>
      <c r="J168" s="3">
        <v>1</v>
      </c>
      <c r="K168" s="4">
        <v>25</v>
      </c>
      <c r="L168" s="3">
        <v>202407</v>
      </c>
      <c r="M168" s="3" t="s">
        <v>29</v>
      </c>
      <c r="N168" s="4">
        <v>25</v>
      </c>
      <c r="O168" s="4">
        <v>0</v>
      </c>
    </row>
    <row r="169" spans="1:15">
      <c r="A169" s="8">
        <v>747081</v>
      </c>
      <c r="B169" s="2">
        <v>45497.3233912037</v>
      </c>
      <c r="C169" s="2">
        <v>45238</v>
      </c>
      <c r="D169" s="2">
        <v>45528.3233912037</v>
      </c>
      <c r="E169" s="1" t="s">
        <v>326</v>
      </c>
      <c r="F169" s="1" t="s">
        <v>26</v>
      </c>
      <c r="G169" s="9">
        <v>50</v>
      </c>
      <c r="H169" s="1" t="s">
        <v>27</v>
      </c>
      <c r="I169" s="1" t="s">
        <v>43</v>
      </c>
      <c r="J169" s="3">
        <v>1</v>
      </c>
      <c r="K169" s="4">
        <v>25</v>
      </c>
      <c r="L169" s="3">
        <v>202407</v>
      </c>
      <c r="M169" s="3" t="s">
        <v>29</v>
      </c>
      <c r="N169" s="4">
        <v>25</v>
      </c>
      <c r="O169" s="4">
        <v>0</v>
      </c>
    </row>
    <row r="170" spans="1:15">
      <c r="A170" s="8">
        <v>735039</v>
      </c>
      <c r="B170" s="2">
        <v>45480.947337963</v>
      </c>
      <c r="C170" s="2">
        <v>45488.8189699074</v>
      </c>
      <c r="D170" s="2">
        <v>45519.8189699074</v>
      </c>
      <c r="E170" s="1" t="s">
        <v>194</v>
      </c>
      <c r="F170" s="1" t="s">
        <v>26</v>
      </c>
      <c r="G170" s="9">
        <v>50</v>
      </c>
      <c r="H170" s="1" t="s">
        <v>27</v>
      </c>
      <c r="I170" s="1" t="s">
        <v>43</v>
      </c>
      <c r="J170" s="3">
        <v>1</v>
      </c>
      <c r="K170" s="4">
        <v>25</v>
      </c>
      <c r="L170" s="3">
        <v>202407</v>
      </c>
      <c r="M170" s="3" t="s">
        <v>29</v>
      </c>
      <c r="N170" s="4">
        <v>25</v>
      </c>
      <c r="O170" s="4">
        <v>0</v>
      </c>
    </row>
    <row r="171" spans="1:15">
      <c r="A171" s="8">
        <v>737276</v>
      </c>
      <c r="B171" s="2">
        <v>45484.6222222222</v>
      </c>
      <c r="C171" s="2">
        <v>45490.6965625</v>
      </c>
      <c r="D171" s="2">
        <v>45521.6965625</v>
      </c>
      <c r="E171" s="1" t="s">
        <v>195</v>
      </c>
      <c r="F171" s="1" t="s">
        <v>26</v>
      </c>
      <c r="G171" s="9">
        <v>50</v>
      </c>
      <c r="H171" s="1" t="s">
        <v>27</v>
      </c>
      <c r="I171" s="1" t="s">
        <v>43</v>
      </c>
      <c r="J171" s="3">
        <v>1</v>
      </c>
      <c r="K171" s="4">
        <v>25</v>
      </c>
      <c r="L171" s="3">
        <v>202407</v>
      </c>
      <c r="M171" s="3" t="s">
        <v>29</v>
      </c>
      <c r="N171" s="4">
        <v>25</v>
      </c>
      <c r="O171" s="4">
        <v>0</v>
      </c>
    </row>
    <row r="172" spans="1:15">
      <c r="A172" s="8">
        <v>748299</v>
      </c>
      <c r="B172" s="2">
        <v>45499.0499884259</v>
      </c>
      <c r="C172" s="2">
        <v>45469.4738425926</v>
      </c>
      <c r="D172" s="2">
        <v>45530.0499884259</v>
      </c>
      <c r="E172" s="1" t="s">
        <v>196</v>
      </c>
      <c r="F172" s="1" t="s">
        <v>26</v>
      </c>
      <c r="G172" s="9">
        <v>50</v>
      </c>
      <c r="H172" s="1" t="s">
        <v>27</v>
      </c>
      <c r="I172" s="1" t="s">
        <v>43</v>
      </c>
      <c r="J172" s="3">
        <v>1</v>
      </c>
      <c r="K172" s="4">
        <v>25</v>
      </c>
      <c r="L172" s="3">
        <v>202407</v>
      </c>
      <c r="M172" s="3" t="s">
        <v>29</v>
      </c>
      <c r="N172" s="4">
        <v>25</v>
      </c>
      <c r="O172" s="4">
        <v>0</v>
      </c>
    </row>
    <row r="173" spans="1:15">
      <c r="A173" s="8">
        <v>734185</v>
      </c>
      <c r="B173" s="2">
        <v>45479.8820833333</v>
      </c>
      <c r="C173" s="2">
        <v>45470.7977546296</v>
      </c>
      <c r="D173" s="2">
        <v>45510.8820833333</v>
      </c>
      <c r="E173" s="1" t="s">
        <v>327</v>
      </c>
      <c r="F173" s="1" t="s">
        <v>26</v>
      </c>
      <c r="G173" s="9">
        <v>50</v>
      </c>
      <c r="H173" s="1" t="s">
        <v>27</v>
      </c>
      <c r="I173" s="1" t="s">
        <v>43</v>
      </c>
      <c r="J173" s="3">
        <v>1</v>
      </c>
      <c r="K173" s="4">
        <v>25</v>
      </c>
      <c r="L173" s="3">
        <v>202407</v>
      </c>
      <c r="M173" s="3" t="s">
        <v>29</v>
      </c>
      <c r="N173" s="4">
        <v>25</v>
      </c>
      <c r="O173" s="4">
        <v>0</v>
      </c>
    </row>
    <row r="174" spans="1:15">
      <c r="A174" s="8">
        <v>741307</v>
      </c>
      <c r="B174" s="2">
        <v>45489.7968171296</v>
      </c>
      <c r="C174" s="2">
        <v>45490.3364814815</v>
      </c>
      <c r="D174" s="2">
        <v>45521.3364814815</v>
      </c>
      <c r="E174" s="1" t="s">
        <v>197</v>
      </c>
      <c r="F174" s="1" t="s">
        <v>26</v>
      </c>
      <c r="G174" s="9">
        <v>50</v>
      </c>
      <c r="H174" s="1" t="s">
        <v>27</v>
      </c>
      <c r="I174" s="1" t="s">
        <v>43</v>
      </c>
      <c r="J174" s="3">
        <v>1</v>
      </c>
      <c r="K174" s="4">
        <v>25</v>
      </c>
      <c r="L174" s="3">
        <v>202407</v>
      </c>
      <c r="M174" s="3" t="s">
        <v>29</v>
      </c>
      <c r="N174" s="4">
        <v>25</v>
      </c>
      <c r="O174" s="4">
        <v>0</v>
      </c>
    </row>
    <row r="175" spans="1:15">
      <c r="A175" s="8">
        <v>732525</v>
      </c>
      <c r="B175" s="2">
        <v>45477.7858680556</v>
      </c>
      <c r="C175" s="2">
        <v>45238</v>
      </c>
      <c r="D175" s="2">
        <v>45508.7858680556</v>
      </c>
      <c r="E175" s="1" t="s">
        <v>328</v>
      </c>
      <c r="F175" s="1" t="s">
        <v>26</v>
      </c>
      <c r="G175" s="9">
        <v>50</v>
      </c>
      <c r="H175" s="1" t="s">
        <v>27</v>
      </c>
      <c r="I175" s="1" t="s">
        <v>43</v>
      </c>
      <c r="J175" s="3">
        <v>1</v>
      </c>
      <c r="K175" s="4">
        <v>25</v>
      </c>
      <c r="L175" s="3">
        <v>202407</v>
      </c>
      <c r="M175" s="3" t="s">
        <v>29</v>
      </c>
      <c r="N175" s="4">
        <v>25</v>
      </c>
      <c r="O175" s="4">
        <v>0</v>
      </c>
    </row>
    <row r="176" spans="1:15">
      <c r="A176" s="8">
        <v>736470</v>
      </c>
      <c r="B176" s="2">
        <v>45483.542349537</v>
      </c>
      <c r="C176" s="2">
        <v>45486.5391782407</v>
      </c>
      <c r="D176" s="2">
        <v>45517.5391782407</v>
      </c>
      <c r="E176" s="1" t="s">
        <v>198</v>
      </c>
      <c r="F176" s="1" t="s">
        <v>26</v>
      </c>
      <c r="G176" s="9">
        <v>50</v>
      </c>
      <c r="H176" s="1" t="s">
        <v>27</v>
      </c>
      <c r="I176" s="1" t="s">
        <v>43</v>
      </c>
      <c r="J176" s="3">
        <v>1</v>
      </c>
      <c r="K176" s="4">
        <v>25</v>
      </c>
      <c r="L176" s="3">
        <v>202407</v>
      </c>
      <c r="M176" s="3" t="s">
        <v>29</v>
      </c>
      <c r="N176" s="4">
        <v>25</v>
      </c>
      <c r="O176" s="4">
        <v>0</v>
      </c>
    </row>
    <row r="177" spans="1:15">
      <c r="A177" s="8">
        <v>729739</v>
      </c>
      <c r="B177" s="2">
        <v>45474.2752199074</v>
      </c>
      <c r="C177" s="2">
        <v>45474.9181365741</v>
      </c>
      <c r="D177" s="2">
        <v>45505.9181365741</v>
      </c>
      <c r="E177" s="1" t="s">
        <v>200</v>
      </c>
      <c r="F177" s="1" t="s">
        <v>26</v>
      </c>
      <c r="G177" s="9">
        <v>50</v>
      </c>
      <c r="H177" s="1" t="s">
        <v>27</v>
      </c>
      <c r="I177" s="1" t="s">
        <v>43</v>
      </c>
      <c r="J177" s="3">
        <v>1</v>
      </c>
      <c r="K177" s="4">
        <v>25</v>
      </c>
      <c r="L177" s="3">
        <v>202407</v>
      </c>
      <c r="M177" s="3" t="s">
        <v>29</v>
      </c>
      <c r="N177" s="4">
        <v>25</v>
      </c>
      <c r="O177" s="4">
        <v>0</v>
      </c>
    </row>
    <row r="178" spans="1:15">
      <c r="A178" s="8">
        <v>751130</v>
      </c>
      <c r="B178" s="2">
        <v>45503.31375</v>
      </c>
      <c r="C178" s="2">
        <v>45505.9181365741</v>
      </c>
      <c r="D178" s="2">
        <v>45536.9181365741</v>
      </c>
      <c r="E178" s="1" t="s">
        <v>200</v>
      </c>
      <c r="F178" s="1" t="s">
        <v>26</v>
      </c>
      <c r="G178" s="9">
        <v>50</v>
      </c>
      <c r="H178" s="1" t="s">
        <v>27</v>
      </c>
      <c r="I178" s="1" t="s">
        <v>43</v>
      </c>
      <c r="J178" s="3">
        <v>1</v>
      </c>
      <c r="K178" s="4">
        <v>25</v>
      </c>
      <c r="L178" s="3" t="s">
        <v>29</v>
      </c>
      <c r="M178" s="3">
        <v>202408</v>
      </c>
      <c r="N178" s="4">
        <v>0</v>
      </c>
      <c r="O178" s="4">
        <v>25</v>
      </c>
    </row>
    <row r="179" spans="1:15">
      <c r="A179" s="8">
        <v>746803</v>
      </c>
      <c r="B179" s="2">
        <v>45496.8309375</v>
      </c>
      <c r="C179" s="2">
        <v>45440.9379282407</v>
      </c>
      <c r="D179" s="2">
        <v>45527.8309375</v>
      </c>
      <c r="E179" s="1" t="s">
        <v>329</v>
      </c>
      <c r="F179" s="1" t="s">
        <v>26</v>
      </c>
      <c r="G179" s="9">
        <v>50</v>
      </c>
      <c r="H179" s="1" t="s">
        <v>27</v>
      </c>
      <c r="I179" s="1" t="s">
        <v>43</v>
      </c>
      <c r="J179" s="3">
        <v>1</v>
      </c>
      <c r="K179" s="4">
        <v>25</v>
      </c>
      <c r="L179" s="3">
        <v>202407</v>
      </c>
      <c r="M179" s="3" t="s">
        <v>29</v>
      </c>
      <c r="N179" s="4">
        <v>25</v>
      </c>
      <c r="O179" s="4">
        <v>0</v>
      </c>
    </row>
    <row r="180" spans="1:15">
      <c r="A180" s="8">
        <v>740430</v>
      </c>
      <c r="B180" s="2">
        <v>45488.8070717593</v>
      </c>
      <c r="C180" s="2">
        <v>45491.6240162037</v>
      </c>
      <c r="D180" s="2">
        <v>45522.6240162037</v>
      </c>
      <c r="E180" s="1" t="s">
        <v>201</v>
      </c>
      <c r="F180" s="1" t="s">
        <v>26</v>
      </c>
      <c r="G180" s="9">
        <v>50</v>
      </c>
      <c r="H180" s="1" t="s">
        <v>27</v>
      </c>
      <c r="I180" s="1" t="s">
        <v>43</v>
      </c>
      <c r="J180" s="3">
        <v>1</v>
      </c>
      <c r="K180" s="4">
        <v>25</v>
      </c>
      <c r="L180" s="3">
        <v>202407</v>
      </c>
      <c r="M180" s="3" t="s">
        <v>29</v>
      </c>
      <c r="N180" s="4">
        <v>25</v>
      </c>
      <c r="O180" s="4">
        <v>0</v>
      </c>
    </row>
    <row r="181" spans="1:15">
      <c r="A181" s="8">
        <v>746874</v>
      </c>
      <c r="B181" s="2">
        <v>45496.8847106481</v>
      </c>
      <c r="C181" s="2">
        <v>45499.8369097222</v>
      </c>
      <c r="D181" s="2">
        <v>45530.8369097222</v>
      </c>
      <c r="E181" s="1" t="s">
        <v>202</v>
      </c>
      <c r="F181" s="1" t="s">
        <v>26</v>
      </c>
      <c r="G181" s="9">
        <v>50</v>
      </c>
      <c r="H181" s="1" t="s">
        <v>27</v>
      </c>
      <c r="I181" s="1" t="s">
        <v>43</v>
      </c>
      <c r="J181" s="3">
        <v>1</v>
      </c>
      <c r="K181" s="4">
        <v>25</v>
      </c>
      <c r="L181" s="3">
        <v>202407</v>
      </c>
      <c r="M181" s="3" t="s">
        <v>29</v>
      </c>
      <c r="N181" s="4">
        <v>25</v>
      </c>
      <c r="O181" s="4">
        <v>0</v>
      </c>
    </row>
    <row r="182" spans="1:15">
      <c r="A182" s="8">
        <v>740929</v>
      </c>
      <c r="B182" s="2">
        <v>45489.3213888889</v>
      </c>
      <c r="C182" s="2">
        <v>45489.5566087963</v>
      </c>
      <c r="D182" s="2">
        <v>45581.5566087963</v>
      </c>
      <c r="E182" s="1" t="s">
        <v>203</v>
      </c>
      <c r="F182" s="1" t="s">
        <v>26</v>
      </c>
      <c r="G182" s="9">
        <v>145</v>
      </c>
      <c r="H182" s="1" t="s">
        <v>27</v>
      </c>
      <c r="I182" s="1" t="s">
        <v>45</v>
      </c>
      <c r="J182" s="3">
        <v>3</v>
      </c>
      <c r="K182" s="4">
        <v>72.5</v>
      </c>
      <c r="L182" s="3">
        <v>202407</v>
      </c>
      <c r="M182" s="3" t="s">
        <v>287</v>
      </c>
      <c r="N182" s="4">
        <v>24.1666666666667</v>
      </c>
      <c r="O182" s="4">
        <v>48.3333333333333</v>
      </c>
    </row>
    <row r="183" spans="1:15">
      <c r="A183" s="8">
        <v>732893</v>
      </c>
      <c r="B183" s="2">
        <v>45478.3511458333</v>
      </c>
      <c r="C183" s="2">
        <v>45480.8885763889</v>
      </c>
      <c r="D183" s="2">
        <v>45511.8885763889</v>
      </c>
      <c r="E183" s="1" t="s">
        <v>204</v>
      </c>
      <c r="F183" s="1" t="s">
        <v>26</v>
      </c>
      <c r="G183" s="9">
        <v>50</v>
      </c>
      <c r="H183" s="1" t="s">
        <v>27</v>
      </c>
      <c r="I183" s="1" t="s">
        <v>43</v>
      </c>
      <c r="J183" s="3">
        <v>1</v>
      </c>
      <c r="K183" s="4">
        <v>25</v>
      </c>
      <c r="L183" s="3">
        <v>202407</v>
      </c>
      <c r="M183" s="3" t="s">
        <v>29</v>
      </c>
      <c r="N183" s="4">
        <v>25</v>
      </c>
      <c r="O183" s="4">
        <v>0</v>
      </c>
    </row>
    <row r="184" spans="1:15">
      <c r="A184" s="8">
        <v>740976</v>
      </c>
      <c r="B184" s="2">
        <v>45489.4309259259</v>
      </c>
      <c r="C184" s="2">
        <v>45494.8756712963</v>
      </c>
      <c r="D184" s="2">
        <v>45525.8756712963</v>
      </c>
      <c r="E184" s="1" t="s">
        <v>205</v>
      </c>
      <c r="F184" s="1" t="s">
        <v>26</v>
      </c>
      <c r="G184" s="9">
        <v>80</v>
      </c>
      <c r="H184" s="1" t="s">
        <v>27</v>
      </c>
      <c r="I184" s="1" t="s">
        <v>125</v>
      </c>
      <c r="J184" s="3">
        <v>1</v>
      </c>
      <c r="K184" s="4">
        <v>40</v>
      </c>
      <c r="L184" s="3">
        <v>202407</v>
      </c>
      <c r="M184" s="3" t="s">
        <v>29</v>
      </c>
      <c r="N184" s="4">
        <v>40</v>
      </c>
      <c r="O184" s="4">
        <v>0</v>
      </c>
    </row>
    <row r="185" spans="1:15">
      <c r="A185" s="8">
        <v>738846</v>
      </c>
      <c r="B185" s="2">
        <v>45486.8132523148</v>
      </c>
      <c r="C185" s="2">
        <v>45486.7946643519</v>
      </c>
      <c r="D185" s="2">
        <v>45517.8132523148</v>
      </c>
      <c r="E185" s="1" t="s">
        <v>206</v>
      </c>
      <c r="F185" s="1" t="s">
        <v>26</v>
      </c>
      <c r="G185" s="9">
        <v>50</v>
      </c>
      <c r="H185" s="1" t="s">
        <v>27</v>
      </c>
      <c r="I185" s="1" t="s">
        <v>43</v>
      </c>
      <c r="J185" s="3">
        <v>1</v>
      </c>
      <c r="K185" s="4">
        <v>25</v>
      </c>
      <c r="L185" s="3">
        <v>202407</v>
      </c>
      <c r="M185" s="3" t="s">
        <v>29</v>
      </c>
      <c r="N185" s="4">
        <v>25</v>
      </c>
      <c r="O185" s="4">
        <v>0</v>
      </c>
    </row>
    <row r="186" spans="1:15">
      <c r="A186" s="8">
        <v>739851</v>
      </c>
      <c r="B186" s="2">
        <v>45487.9438657407</v>
      </c>
      <c r="C186" s="2">
        <v>45487.9262384259</v>
      </c>
      <c r="D186" s="2">
        <v>45518.9438657407</v>
      </c>
      <c r="E186" s="1" t="s">
        <v>207</v>
      </c>
      <c r="F186" s="1" t="s">
        <v>26</v>
      </c>
      <c r="G186" s="9">
        <v>50</v>
      </c>
      <c r="H186" s="1" t="s">
        <v>27</v>
      </c>
      <c r="I186" s="1" t="s">
        <v>43</v>
      </c>
      <c r="J186" s="3">
        <v>1</v>
      </c>
      <c r="K186" s="4">
        <v>25</v>
      </c>
      <c r="L186" s="3">
        <v>202407</v>
      </c>
      <c r="M186" s="3" t="s">
        <v>29</v>
      </c>
      <c r="N186" s="4">
        <v>25</v>
      </c>
      <c r="O186" s="4">
        <v>0</v>
      </c>
    </row>
    <row r="187" spans="1:15">
      <c r="A187" s="8">
        <v>740812</v>
      </c>
      <c r="B187" s="2">
        <v>45488.9687962963</v>
      </c>
      <c r="C187" s="2">
        <v>45488.8471990741</v>
      </c>
      <c r="D187" s="2">
        <v>45519.9687962963</v>
      </c>
      <c r="E187" s="1" t="s">
        <v>208</v>
      </c>
      <c r="F187" s="1" t="s">
        <v>26</v>
      </c>
      <c r="G187" s="9">
        <v>50</v>
      </c>
      <c r="H187" s="1" t="s">
        <v>27</v>
      </c>
      <c r="I187" s="1" t="s">
        <v>43</v>
      </c>
      <c r="J187" s="3">
        <v>1</v>
      </c>
      <c r="K187" s="4">
        <v>25</v>
      </c>
      <c r="L187" s="3">
        <v>202407</v>
      </c>
      <c r="M187" s="3" t="s">
        <v>29</v>
      </c>
      <c r="N187" s="4">
        <v>25</v>
      </c>
      <c r="O187" s="4">
        <v>0</v>
      </c>
    </row>
    <row r="188" spans="1:15">
      <c r="A188" s="8">
        <v>747124</v>
      </c>
      <c r="B188" s="2">
        <v>45497.4596064815</v>
      </c>
      <c r="C188" s="2">
        <v>45489.9988773148</v>
      </c>
      <c r="D188" s="2">
        <v>45528.4596064815</v>
      </c>
      <c r="E188" s="1" t="s">
        <v>209</v>
      </c>
      <c r="F188" s="1" t="s">
        <v>26</v>
      </c>
      <c r="G188" s="9">
        <v>50</v>
      </c>
      <c r="H188" s="1" t="s">
        <v>27</v>
      </c>
      <c r="I188" s="1" t="s">
        <v>43</v>
      </c>
      <c r="J188" s="3">
        <v>1</v>
      </c>
      <c r="K188" s="4">
        <v>25</v>
      </c>
      <c r="L188" s="3">
        <v>202407</v>
      </c>
      <c r="M188" s="3" t="s">
        <v>29</v>
      </c>
      <c r="N188" s="4">
        <v>25</v>
      </c>
      <c r="O188" s="4">
        <v>0</v>
      </c>
    </row>
    <row r="189" spans="1:15">
      <c r="A189" s="8">
        <v>745170</v>
      </c>
      <c r="B189" s="2">
        <v>45494.6295601852</v>
      </c>
      <c r="C189" s="2">
        <v>45488.5275231482</v>
      </c>
      <c r="D189" s="2">
        <v>45525.6295601852</v>
      </c>
      <c r="E189" s="1" t="s">
        <v>211</v>
      </c>
      <c r="F189" s="1" t="s">
        <v>26</v>
      </c>
      <c r="G189" s="9">
        <v>50</v>
      </c>
      <c r="H189" s="1" t="s">
        <v>27</v>
      </c>
      <c r="I189" s="1" t="s">
        <v>43</v>
      </c>
      <c r="J189" s="3">
        <v>1</v>
      </c>
      <c r="K189" s="4">
        <v>25</v>
      </c>
      <c r="L189" s="3">
        <v>202407</v>
      </c>
      <c r="M189" s="3" t="s">
        <v>29</v>
      </c>
      <c r="N189" s="4">
        <v>25</v>
      </c>
      <c r="O189" s="4">
        <v>0</v>
      </c>
    </row>
    <row r="190" spans="1:15">
      <c r="A190" s="8">
        <v>747269</v>
      </c>
      <c r="B190" s="2">
        <v>45497.7008217593</v>
      </c>
      <c r="C190" s="2">
        <v>45238</v>
      </c>
      <c r="D190" s="2">
        <v>45528.7008217593</v>
      </c>
      <c r="E190" s="1" t="s">
        <v>330</v>
      </c>
      <c r="F190" s="1" t="s">
        <v>26</v>
      </c>
      <c r="G190" s="9">
        <v>50</v>
      </c>
      <c r="H190" s="1" t="s">
        <v>27</v>
      </c>
      <c r="I190" s="1" t="s">
        <v>43</v>
      </c>
      <c r="J190" s="3">
        <v>1</v>
      </c>
      <c r="K190" s="4">
        <v>25</v>
      </c>
      <c r="L190" s="3">
        <v>202407</v>
      </c>
      <c r="M190" s="3" t="s">
        <v>29</v>
      </c>
      <c r="N190" s="4">
        <v>25</v>
      </c>
      <c r="O190" s="4">
        <v>0</v>
      </c>
    </row>
    <row r="191" spans="1:15">
      <c r="A191" s="8">
        <v>739823</v>
      </c>
      <c r="B191" s="2">
        <v>45487.925775463</v>
      </c>
      <c r="C191" s="2">
        <v>45487.8622222222</v>
      </c>
      <c r="D191" s="2">
        <v>45518.925775463</v>
      </c>
      <c r="E191" s="1" t="s">
        <v>212</v>
      </c>
      <c r="F191" s="1" t="s">
        <v>26</v>
      </c>
      <c r="G191" s="9">
        <v>50</v>
      </c>
      <c r="H191" s="1" t="s">
        <v>27</v>
      </c>
      <c r="I191" s="1" t="s">
        <v>43</v>
      </c>
      <c r="J191" s="3">
        <v>1</v>
      </c>
      <c r="K191" s="4">
        <v>25</v>
      </c>
      <c r="L191" s="3">
        <v>202407</v>
      </c>
      <c r="M191" s="3" t="s">
        <v>29</v>
      </c>
      <c r="N191" s="4">
        <v>25</v>
      </c>
      <c r="O191" s="4">
        <v>0</v>
      </c>
    </row>
    <row r="192" spans="1:15">
      <c r="A192" s="8">
        <v>738384</v>
      </c>
      <c r="B192" s="2">
        <v>45486.0894444444</v>
      </c>
      <c r="C192" s="2">
        <v>45485.5678472222</v>
      </c>
      <c r="D192" s="2">
        <v>45517.0894444444</v>
      </c>
      <c r="E192" s="1" t="s">
        <v>213</v>
      </c>
      <c r="F192" s="1" t="s">
        <v>26</v>
      </c>
      <c r="G192" s="9">
        <v>80</v>
      </c>
      <c r="H192" s="1" t="s">
        <v>27</v>
      </c>
      <c r="I192" s="1" t="s">
        <v>125</v>
      </c>
      <c r="J192" s="3">
        <v>1</v>
      </c>
      <c r="K192" s="4">
        <v>40</v>
      </c>
      <c r="L192" s="3">
        <v>202407</v>
      </c>
      <c r="M192" s="3" t="s">
        <v>29</v>
      </c>
      <c r="N192" s="4">
        <v>40</v>
      </c>
      <c r="O192" s="4">
        <v>0</v>
      </c>
    </row>
    <row r="193" spans="1:15">
      <c r="A193" s="8">
        <v>733366</v>
      </c>
      <c r="B193" s="2">
        <v>45478.8384259259</v>
      </c>
      <c r="C193" s="2">
        <v>45417.9753009259</v>
      </c>
      <c r="D193" s="2">
        <v>45509.8384259259</v>
      </c>
      <c r="E193" s="1" t="s">
        <v>331</v>
      </c>
      <c r="F193" s="1" t="s">
        <v>26</v>
      </c>
      <c r="G193" s="9">
        <v>50</v>
      </c>
      <c r="H193" s="1" t="s">
        <v>27</v>
      </c>
      <c r="I193" s="1" t="s">
        <v>43</v>
      </c>
      <c r="J193" s="3">
        <v>1</v>
      </c>
      <c r="K193" s="4">
        <v>25</v>
      </c>
      <c r="L193" s="3">
        <v>202407</v>
      </c>
      <c r="M193" s="3" t="s">
        <v>29</v>
      </c>
      <c r="N193" s="4">
        <v>25</v>
      </c>
      <c r="O193" s="4">
        <v>0</v>
      </c>
    </row>
    <row r="194" spans="1:15">
      <c r="A194" s="8">
        <v>745317</v>
      </c>
      <c r="B194" s="2">
        <v>45494.7642592593</v>
      </c>
      <c r="C194" s="2">
        <v>45238.4166666667</v>
      </c>
      <c r="D194" s="2">
        <v>45525.7642592593</v>
      </c>
      <c r="E194" s="1" t="s">
        <v>332</v>
      </c>
      <c r="F194" s="1" t="s">
        <v>26</v>
      </c>
      <c r="G194" s="9">
        <v>50</v>
      </c>
      <c r="H194" s="1" t="s">
        <v>27</v>
      </c>
      <c r="I194" s="1" t="s">
        <v>43</v>
      </c>
      <c r="J194" s="3">
        <v>1</v>
      </c>
      <c r="K194" s="4">
        <v>25</v>
      </c>
      <c r="L194" s="3">
        <v>202407</v>
      </c>
      <c r="M194" s="3" t="s">
        <v>29</v>
      </c>
      <c r="N194" s="4">
        <v>25</v>
      </c>
      <c r="O194" s="4">
        <v>0</v>
      </c>
    </row>
    <row r="195" spans="1:15">
      <c r="A195" s="8">
        <v>737463</v>
      </c>
      <c r="B195" s="2">
        <v>45484.8303703704</v>
      </c>
      <c r="C195" s="2">
        <v>45472.5599189815</v>
      </c>
      <c r="D195" s="2">
        <v>45515.8303703704</v>
      </c>
      <c r="E195" s="1" t="s">
        <v>333</v>
      </c>
      <c r="F195" s="1" t="s">
        <v>26</v>
      </c>
      <c r="G195" s="9">
        <v>50</v>
      </c>
      <c r="H195" s="1" t="s">
        <v>27</v>
      </c>
      <c r="I195" s="1" t="s">
        <v>43</v>
      </c>
      <c r="J195" s="3">
        <v>1</v>
      </c>
      <c r="K195" s="4">
        <v>25</v>
      </c>
      <c r="L195" s="3">
        <v>202407</v>
      </c>
      <c r="M195" s="3" t="s">
        <v>29</v>
      </c>
      <c r="N195" s="4">
        <v>25</v>
      </c>
      <c r="O195" s="4">
        <v>0</v>
      </c>
    </row>
    <row r="196" spans="1:15">
      <c r="A196" s="8">
        <v>737315</v>
      </c>
      <c r="B196" s="2">
        <v>45484.6853009259</v>
      </c>
      <c r="C196" s="2">
        <v>45484.6806365741</v>
      </c>
      <c r="D196" s="2">
        <v>45515.6853009259</v>
      </c>
      <c r="E196" s="1" t="s">
        <v>215</v>
      </c>
      <c r="F196" s="1" t="s">
        <v>26</v>
      </c>
      <c r="G196" s="9">
        <v>50</v>
      </c>
      <c r="H196" s="1" t="s">
        <v>27</v>
      </c>
      <c r="I196" s="1" t="s">
        <v>43</v>
      </c>
      <c r="J196" s="3">
        <v>1</v>
      </c>
      <c r="K196" s="4">
        <v>25</v>
      </c>
      <c r="L196" s="3">
        <v>202407</v>
      </c>
      <c r="M196" s="3" t="s">
        <v>29</v>
      </c>
      <c r="N196" s="4">
        <v>25</v>
      </c>
      <c r="O196" s="4">
        <v>0</v>
      </c>
    </row>
    <row r="197" spans="1:15">
      <c r="A197" s="8">
        <v>752148</v>
      </c>
      <c r="B197" s="2">
        <v>45504.8447337963</v>
      </c>
      <c r="C197" s="2">
        <v>45399.6953703704</v>
      </c>
      <c r="D197" s="2">
        <v>45535.8447337963</v>
      </c>
      <c r="E197" s="1" t="s">
        <v>334</v>
      </c>
      <c r="F197" s="1" t="s">
        <v>26</v>
      </c>
      <c r="G197" s="9">
        <v>50</v>
      </c>
      <c r="H197" s="1" t="s">
        <v>27</v>
      </c>
      <c r="I197" s="1" t="s">
        <v>43</v>
      </c>
      <c r="J197" s="3">
        <v>1</v>
      </c>
      <c r="K197" s="4">
        <v>25</v>
      </c>
      <c r="L197" s="3">
        <v>202407</v>
      </c>
      <c r="M197" s="3" t="s">
        <v>29</v>
      </c>
      <c r="N197" s="4">
        <v>25</v>
      </c>
      <c r="O197" s="4">
        <v>0</v>
      </c>
    </row>
    <row r="198" spans="1:15">
      <c r="A198" s="8">
        <v>745534</v>
      </c>
      <c r="B198" s="2">
        <v>45494.9017361111</v>
      </c>
      <c r="C198" s="2">
        <v>45497.8926157407</v>
      </c>
      <c r="D198" s="2">
        <v>45528.8926157407</v>
      </c>
      <c r="E198" s="1" t="s">
        <v>216</v>
      </c>
      <c r="F198" s="1" t="s">
        <v>26</v>
      </c>
      <c r="G198" s="9">
        <v>50</v>
      </c>
      <c r="H198" s="1" t="s">
        <v>27</v>
      </c>
      <c r="I198" s="1" t="s">
        <v>43</v>
      </c>
      <c r="J198" s="3">
        <v>1</v>
      </c>
      <c r="K198" s="4">
        <v>25</v>
      </c>
      <c r="L198" s="3">
        <v>202407</v>
      </c>
      <c r="M198" s="3" t="s">
        <v>29</v>
      </c>
      <c r="N198" s="4">
        <v>25</v>
      </c>
      <c r="O198" s="4">
        <v>0</v>
      </c>
    </row>
    <row r="199" spans="1:15">
      <c r="A199" s="8">
        <v>746634</v>
      </c>
      <c r="B199" s="2">
        <v>45496.6809027778</v>
      </c>
      <c r="C199" s="2">
        <v>45496.6336226852</v>
      </c>
      <c r="D199" s="2">
        <v>45527.6809027778</v>
      </c>
      <c r="E199" s="1" t="s">
        <v>217</v>
      </c>
      <c r="F199" s="1" t="s">
        <v>26</v>
      </c>
      <c r="G199" s="9">
        <v>50</v>
      </c>
      <c r="H199" s="1" t="s">
        <v>27</v>
      </c>
      <c r="I199" s="1" t="s">
        <v>43</v>
      </c>
      <c r="J199" s="3">
        <v>1</v>
      </c>
      <c r="K199" s="4">
        <v>25</v>
      </c>
      <c r="L199" s="3">
        <v>202407</v>
      </c>
      <c r="M199" s="3" t="s">
        <v>29</v>
      </c>
      <c r="N199" s="4">
        <v>25</v>
      </c>
      <c r="O199" s="4">
        <v>0</v>
      </c>
    </row>
    <row r="200" spans="1:15">
      <c r="A200" s="8">
        <v>749379</v>
      </c>
      <c r="B200" s="2">
        <v>45500.7446643518</v>
      </c>
      <c r="C200" s="2">
        <v>45499.9272916667</v>
      </c>
      <c r="D200" s="2">
        <v>45531.7446643518</v>
      </c>
      <c r="E200" s="1" t="s">
        <v>218</v>
      </c>
      <c r="F200" s="1" t="s">
        <v>26</v>
      </c>
      <c r="G200" s="9">
        <v>50</v>
      </c>
      <c r="H200" s="1" t="s">
        <v>27</v>
      </c>
      <c r="I200" s="1" t="s">
        <v>43</v>
      </c>
      <c r="J200" s="3">
        <v>1</v>
      </c>
      <c r="K200" s="4">
        <v>25</v>
      </c>
      <c r="L200" s="3">
        <v>202407</v>
      </c>
      <c r="M200" s="3" t="s">
        <v>29</v>
      </c>
      <c r="N200" s="4">
        <v>25</v>
      </c>
      <c r="O200" s="4">
        <v>0</v>
      </c>
    </row>
    <row r="201" spans="1:15">
      <c r="A201" s="8">
        <v>746080</v>
      </c>
      <c r="B201" s="2">
        <v>45495.7777314815</v>
      </c>
      <c r="C201" s="2">
        <v>45498.7739467593</v>
      </c>
      <c r="D201" s="2">
        <v>45529.7739467593</v>
      </c>
      <c r="E201" s="1" t="s">
        <v>219</v>
      </c>
      <c r="F201" s="1" t="s">
        <v>26</v>
      </c>
      <c r="G201" s="9">
        <v>50</v>
      </c>
      <c r="H201" s="1" t="s">
        <v>27</v>
      </c>
      <c r="I201" s="1" t="s">
        <v>43</v>
      </c>
      <c r="J201" s="3">
        <v>1</v>
      </c>
      <c r="K201" s="4">
        <v>25</v>
      </c>
      <c r="L201" s="3">
        <v>202407</v>
      </c>
      <c r="M201" s="3" t="s">
        <v>29</v>
      </c>
      <c r="N201" s="4">
        <v>25</v>
      </c>
      <c r="O201" s="4">
        <v>0</v>
      </c>
    </row>
    <row r="202" spans="1:15">
      <c r="A202" s="8">
        <v>749500</v>
      </c>
      <c r="B202" s="2">
        <v>45500.8371064815</v>
      </c>
      <c r="C202" s="2">
        <v>45500.5992592593</v>
      </c>
      <c r="D202" s="2">
        <v>45531.8371064815</v>
      </c>
      <c r="E202" s="1" t="s">
        <v>220</v>
      </c>
      <c r="F202" s="1" t="s">
        <v>26</v>
      </c>
      <c r="G202" s="9">
        <v>50</v>
      </c>
      <c r="H202" s="1" t="s">
        <v>27</v>
      </c>
      <c r="I202" s="1" t="s">
        <v>43</v>
      </c>
      <c r="J202" s="3">
        <v>1</v>
      </c>
      <c r="K202" s="4">
        <v>25</v>
      </c>
      <c r="L202" s="3">
        <v>202407</v>
      </c>
      <c r="M202" s="3" t="s">
        <v>29</v>
      </c>
      <c r="N202" s="4">
        <v>25</v>
      </c>
      <c r="O202" s="4">
        <v>0</v>
      </c>
    </row>
    <row r="203" spans="1:15">
      <c r="A203" s="8">
        <v>731183</v>
      </c>
      <c r="B203" s="2">
        <v>45475.8560069444</v>
      </c>
      <c r="C203" s="2">
        <v>45475.794212963</v>
      </c>
      <c r="D203" s="2">
        <v>45506.8560069444</v>
      </c>
      <c r="E203" s="1" t="s">
        <v>221</v>
      </c>
      <c r="F203" s="1" t="s">
        <v>26</v>
      </c>
      <c r="G203" s="9">
        <v>50</v>
      </c>
      <c r="H203" s="1" t="s">
        <v>27</v>
      </c>
      <c r="I203" s="1" t="s">
        <v>43</v>
      </c>
      <c r="J203" s="3">
        <v>1</v>
      </c>
      <c r="K203" s="4">
        <v>25</v>
      </c>
      <c r="L203" s="3">
        <v>202407</v>
      </c>
      <c r="M203" s="3" t="s">
        <v>29</v>
      </c>
      <c r="N203" s="4">
        <v>25</v>
      </c>
      <c r="O203" s="4">
        <v>0</v>
      </c>
    </row>
    <row r="204" spans="1:15">
      <c r="A204" s="8">
        <v>737455</v>
      </c>
      <c r="B204" s="2">
        <v>45484.8231597222</v>
      </c>
      <c r="C204" s="2">
        <v>45484.5637037037</v>
      </c>
      <c r="D204" s="2">
        <v>45515.8231597222</v>
      </c>
      <c r="E204" s="1" t="s">
        <v>223</v>
      </c>
      <c r="F204" s="1" t="s">
        <v>26</v>
      </c>
      <c r="G204" s="9">
        <v>80</v>
      </c>
      <c r="H204" s="1" t="s">
        <v>27</v>
      </c>
      <c r="I204" s="1" t="s">
        <v>125</v>
      </c>
      <c r="J204" s="3">
        <v>1</v>
      </c>
      <c r="K204" s="4">
        <v>40</v>
      </c>
      <c r="L204" s="3">
        <v>202407</v>
      </c>
      <c r="M204" s="3" t="s">
        <v>29</v>
      </c>
      <c r="N204" s="4">
        <v>40</v>
      </c>
      <c r="O204" s="4">
        <v>0</v>
      </c>
    </row>
    <row r="205" spans="1:15">
      <c r="A205" s="8">
        <v>733929</v>
      </c>
      <c r="B205" s="2">
        <v>45479.6813310185</v>
      </c>
      <c r="C205" s="2">
        <v>45238</v>
      </c>
      <c r="D205" s="2">
        <v>45510.6813310185</v>
      </c>
      <c r="E205" s="1" t="s">
        <v>335</v>
      </c>
      <c r="F205" s="1" t="s">
        <v>26</v>
      </c>
      <c r="G205" s="9">
        <v>50</v>
      </c>
      <c r="H205" s="1" t="s">
        <v>27</v>
      </c>
      <c r="I205" s="1" t="s">
        <v>43</v>
      </c>
      <c r="J205" s="3">
        <v>1</v>
      </c>
      <c r="K205" s="4">
        <v>25</v>
      </c>
      <c r="L205" s="3">
        <v>202407</v>
      </c>
      <c r="M205" s="3" t="s">
        <v>29</v>
      </c>
      <c r="N205" s="4">
        <v>25</v>
      </c>
      <c r="O205" s="4">
        <v>0</v>
      </c>
    </row>
    <row r="206" spans="1:15">
      <c r="A206" s="8">
        <v>746143</v>
      </c>
      <c r="B206" s="2">
        <v>45495.825162037</v>
      </c>
      <c r="C206" s="2">
        <v>45401.8167824074</v>
      </c>
      <c r="D206" s="2">
        <v>45526.825162037</v>
      </c>
      <c r="E206" s="1" t="s">
        <v>336</v>
      </c>
      <c r="F206" s="1" t="s">
        <v>26</v>
      </c>
      <c r="G206" s="9">
        <v>50</v>
      </c>
      <c r="H206" s="1" t="s">
        <v>27</v>
      </c>
      <c r="I206" s="1" t="s">
        <v>43</v>
      </c>
      <c r="J206" s="3">
        <v>1</v>
      </c>
      <c r="K206" s="4">
        <v>25</v>
      </c>
      <c r="L206" s="3">
        <v>202407</v>
      </c>
      <c r="M206" s="3" t="s">
        <v>29</v>
      </c>
      <c r="N206" s="4">
        <v>25</v>
      </c>
      <c r="O206" s="4">
        <v>0</v>
      </c>
    </row>
    <row r="207" spans="1:15">
      <c r="A207" s="8">
        <v>749637</v>
      </c>
      <c r="B207" s="2">
        <v>45500.9218981481</v>
      </c>
      <c r="C207" s="2">
        <v>45500.9139814815</v>
      </c>
      <c r="D207" s="2">
        <v>45531.9218981481</v>
      </c>
      <c r="E207" s="1" t="s">
        <v>226</v>
      </c>
      <c r="F207" s="1" t="s">
        <v>26</v>
      </c>
      <c r="G207" s="9">
        <v>50</v>
      </c>
      <c r="H207" s="1" t="s">
        <v>27</v>
      </c>
      <c r="I207" s="1" t="s">
        <v>43</v>
      </c>
      <c r="J207" s="3">
        <v>1</v>
      </c>
      <c r="K207" s="4">
        <v>25</v>
      </c>
      <c r="L207" s="3">
        <v>202407</v>
      </c>
      <c r="M207" s="3" t="s">
        <v>29</v>
      </c>
      <c r="N207" s="4">
        <v>25</v>
      </c>
      <c r="O207" s="4">
        <v>0</v>
      </c>
    </row>
    <row r="208" spans="1:15">
      <c r="A208" s="8">
        <v>730594</v>
      </c>
      <c r="B208" s="2">
        <v>45474.9900578704</v>
      </c>
      <c r="C208" s="2">
        <v>45238</v>
      </c>
      <c r="D208" s="2">
        <v>45505.9900578704</v>
      </c>
      <c r="E208" s="1" t="s">
        <v>337</v>
      </c>
      <c r="F208" s="1" t="s">
        <v>26</v>
      </c>
      <c r="G208" s="9">
        <v>50</v>
      </c>
      <c r="H208" s="1" t="s">
        <v>27</v>
      </c>
      <c r="I208" s="1" t="s">
        <v>43</v>
      </c>
      <c r="J208" s="3">
        <v>1</v>
      </c>
      <c r="K208" s="4">
        <v>25</v>
      </c>
      <c r="L208" s="3">
        <v>202407</v>
      </c>
      <c r="M208" s="3" t="s">
        <v>29</v>
      </c>
      <c r="N208" s="4">
        <v>25</v>
      </c>
      <c r="O208" s="4">
        <v>0</v>
      </c>
    </row>
    <row r="209" spans="1:15">
      <c r="A209" s="8">
        <v>738559</v>
      </c>
      <c r="B209" s="2">
        <v>45486.5700347222</v>
      </c>
      <c r="C209" s="2">
        <v>45489.5582060185</v>
      </c>
      <c r="D209" s="2">
        <v>45581.5582060185</v>
      </c>
      <c r="E209" s="1" t="s">
        <v>229</v>
      </c>
      <c r="F209" s="1" t="s">
        <v>26</v>
      </c>
      <c r="G209" s="9">
        <v>145</v>
      </c>
      <c r="H209" s="1" t="s">
        <v>27</v>
      </c>
      <c r="I209" s="1" t="s">
        <v>45</v>
      </c>
      <c r="J209" s="3">
        <v>3</v>
      </c>
      <c r="K209" s="4">
        <v>72.5</v>
      </c>
      <c r="L209" s="3">
        <v>202407</v>
      </c>
      <c r="M209" s="3" t="s">
        <v>287</v>
      </c>
      <c r="N209" s="4">
        <v>24.1666666666667</v>
      </c>
      <c r="O209" s="4">
        <v>48.3333333333333</v>
      </c>
    </row>
    <row r="210" spans="1:15">
      <c r="A210" s="8">
        <v>745207</v>
      </c>
      <c r="B210" s="2">
        <v>45494.6707523148</v>
      </c>
      <c r="C210" s="2">
        <v>45485.0210416667</v>
      </c>
      <c r="D210" s="2">
        <v>45525.6707523148</v>
      </c>
      <c r="E210" s="1" t="s">
        <v>230</v>
      </c>
      <c r="F210" s="1" t="s">
        <v>26</v>
      </c>
      <c r="G210" s="9">
        <v>80</v>
      </c>
      <c r="H210" s="1" t="s">
        <v>27</v>
      </c>
      <c r="I210" s="1" t="s">
        <v>125</v>
      </c>
      <c r="J210" s="3">
        <v>1</v>
      </c>
      <c r="K210" s="4">
        <v>40</v>
      </c>
      <c r="L210" s="3">
        <v>202407</v>
      </c>
      <c r="M210" s="3" t="s">
        <v>29</v>
      </c>
      <c r="N210" s="4">
        <v>40</v>
      </c>
      <c r="O210" s="4">
        <v>0</v>
      </c>
    </row>
    <row r="211" spans="1:15">
      <c r="A211" s="8">
        <v>741856</v>
      </c>
      <c r="B211" s="2">
        <v>45490.5537384259</v>
      </c>
      <c r="C211" s="2">
        <v>45493.5677546296</v>
      </c>
      <c r="D211" s="2">
        <v>45585.5677546296</v>
      </c>
      <c r="E211" s="1" t="s">
        <v>51</v>
      </c>
      <c r="F211" s="1" t="s">
        <v>26</v>
      </c>
      <c r="G211" s="9">
        <v>145</v>
      </c>
      <c r="H211" s="1" t="s">
        <v>27</v>
      </c>
      <c r="I211" s="1" t="s">
        <v>45</v>
      </c>
      <c r="J211" s="3">
        <v>3</v>
      </c>
      <c r="K211" s="4">
        <v>72.5</v>
      </c>
      <c r="L211" s="3">
        <v>202407</v>
      </c>
      <c r="M211" s="3" t="s">
        <v>287</v>
      </c>
      <c r="N211" s="4">
        <v>24.1666666666667</v>
      </c>
      <c r="O211" s="4">
        <v>48.3333333333333</v>
      </c>
    </row>
    <row r="212" spans="1:15">
      <c r="A212" s="8">
        <v>745742</v>
      </c>
      <c r="B212" s="2">
        <v>45495.0395833333</v>
      </c>
      <c r="C212" s="2">
        <v>45495.0260185185</v>
      </c>
      <c r="D212" s="2">
        <v>45526.0395833333</v>
      </c>
      <c r="E212" s="1" t="s">
        <v>231</v>
      </c>
      <c r="F212" s="1" t="s">
        <v>26</v>
      </c>
      <c r="G212" s="9">
        <v>50</v>
      </c>
      <c r="H212" s="1" t="s">
        <v>27</v>
      </c>
      <c r="I212" s="1" t="s">
        <v>43</v>
      </c>
      <c r="J212" s="3">
        <v>1</v>
      </c>
      <c r="K212" s="4">
        <v>25</v>
      </c>
      <c r="L212" s="3">
        <v>202407</v>
      </c>
      <c r="M212" s="3" t="s">
        <v>29</v>
      </c>
      <c r="N212" s="4">
        <v>25</v>
      </c>
      <c r="O212" s="4">
        <v>0</v>
      </c>
    </row>
    <row r="213" spans="1:15">
      <c r="A213" s="8">
        <v>739374</v>
      </c>
      <c r="B213" s="2">
        <v>45487.5974189815</v>
      </c>
      <c r="C213" s="2">
        <v>45487.5958101852</v>
      </c>
      <c r="D213" s="2">
        <v>45518.5974189815</v>
      </c>
      <c r="E213" s="1" t="s">
        <v>232</v>
      </c>
      <c r="F213" s="1" t="s">
        <v>26</v>
      </c>
      <c r="G213" s="9">
        <v>50</v>
      </c>
      <c r="H213" s="1" t="s">
        <v>27</v>
      </c>
      <c r="I213" s="1" t="s">
        <v>43</v>
      </c>
      <c r="J213" s="3">
        <v>1</v>
      </c>
      <c r="K213" s="4">
        <v>25</v>
      </c>
      <c r="L213" s="3">
        <v>202407</v>
      </c>
      <c r="M213" s="3" t="s">
        <v>29</v>
      </c>
      <c r="N213" s="4">
        <v>25</v>
      </c>
      <c r="O213" s="4">
        <v>0</v>
      </c>
    </row>
    <row r="214" spans="1:15">
      <c r="A214" s="8">
        <v>748480</v>
      </c>
      <c r="B214" s="2">
        <v>45499.592037037</v>
      </c>
      <c r="C214" s="2">
        <v>45503.9289351852</v>
      </c>
      <c r="D214" s="2">
        <v>45534.9289351852</v>
      </c>
      <c r="E214" s="1" t="s">
        <v>234</v>
      </c>
      <c r="F214" s="1" t="s">
        <v>26</v>
      </c>
      <c r="G214" s="9">
        <v>50</v>
      </c>
      <c r="H214" s="1" t="s">
        <v>27</v>
      </c>
      <c r="I214" s="1" t="s">
        <v>43</v>
      </c>
      <c r="J214" s="3">
        <v>1</v>
      </c>
      <c r="K214" s="4">
        <v>25</v>
      </c>
      <c r="L214" s="3">
        <v>202407</v>
      </c>
      <c r="M214" s="3" t="s">
        <v>29</v>
      </c>
      <c r="N214" s="4">
        <v>25</v>
      </c>
      <c r="O214" s="4">
        <v>0</v>
      </c>
    </row>
    <row r="215" spans="1:15">
      <c r="A215" s="8">
        <v>751193</v>
      </c>
      <c r="B215" s="2">
        <v>45503.4403935185</v>
      </c>
      <c r="C215" s="2">
        <v>45503.3881365741</v>
      </c>
      <c r="D215" s="2">
        <v>45534.4403935185</v>
      </c>
      <c r="E215" s="1" t="s">
        <v>236</v>
      </c>
      <c r="F215" s="1" t="s">
        <v>26</v>
      </c>
      <c r="G215" s="9">
        <v>50</v>
      </c>
      <c r="H215" s="1" t="s">
        <v>27</v>
      </c>
      <c r="I215" s="1" t="s">
        <v>43</v>
      </c>
      <c r="J215" s="3">
        <v>1</v>
      </c>
      <c r="K215" s="4">
        <v>25</v>
      </c>
      <c r="L215" s="3">
        <v>202407</v>
      </c>
      <c r="M215" s="3" t="s">
        <v>29</v>
      </c>
      <c r="N215" s="4">
        <v>25</v>
      </c>
      <c r="O215" s="4">
        <v>0</v>
      </c>
    </row>
    <row r="216" spans="1:15">
      <c r="A216" s="8">
        <v>736691</v>
      </c>
      <c r="B216" s="2">
        <v>45483.7780092593</v>
      </c>
      <c r="C216" s="2">
        <v>45483.8536689815</v>
      </c>
      <c r="D216" s="2">
        <v>45514.8536689815</v>
      </c>
      <c r="E216" s="1" t="s">
        <v>238</v>
      </c>
      <c r="F216" s="1" t="s">
        <v>26</v>
      </c>
      <c r="G216" s="9">
        <v>50</v>
      </c>
      <c r="H216" s="1" t="s">
        <v>27</v>
      </c>
      <c r="I216" s="1" t="s">
        <v>43</v>
      </c>
      <c r="J216" s="3">
        <v>1</v>
      </c>
      <c r="K216" s="4">
        <v>25</v>
      </c>
      <c r="L216" s="3">
        <v>202407</v>
      </c>
      <c r="M216" s="3" t="s">
        <v>29</v>
      </c>
      <c r="N216" s="4">
        <v>25</v>
      </c>
      <c r="O216" s="4">
        <v>0</v>
      </c>
    </row>
    <row r="217" spans="1:15">
      <c r="A217" s="8">
        <v>734821</v>
      </c>
      <c r="B217" s="2">
        <v>45480.819375</v>
      </c>
      <c r="C217" s="2">
        <v>45480.9069097222</v>
      </c>
      <c r="D217" s="2">
        <v>45511.9069097222</v>
      </c>
      <c r="E217" s="1" t="s">
        <v>239</v>
      </c>
      <c r="F217" s="1" t="s">
        <v>26</v>
      </c>
      <c r="G217" s="9">
        <v>50</v>
      </c>
      <c r="H217" s="1" t="s">
        <v>27</v>
      </c>
      <c r="I217" s="1" t="s">
        <v>43</v>
      </c>
      <c r="J217" s="3">
        <v>1</v>
      </c>
      <c r="K217" s="4">
        <v>25</v>
      </c>
      <c r="L217" s="3">
        <v>202407</v>
      </c>
      <c r="M217" s="3" t="s">
        <v>29</v>
      </c>
      <c r="N217" s="4">
        <v>25</v>
      </c>
      <c r="O217" s="4">
        <v>0</v>
      </c>
    </row>
    <row r="218" spans="1:15">
      <c r="A218" s="8">
        <v>751027</v>
      </c>
      <c r="B218" s="2">
        <v>45502.9694328704</v>
      </c>
      <c r="C218" s="2">
        <v>45238</v>
      </c>
      <c r="D218" s="2">
        <v>45533.9694328704</v>
      </c>
      <c r="E218" s="1" t="s">
        <v>338</v>
      </c>
      <c r="F218" s="1" t="s">
        <v>26</v>
      </c>
      <c r="G218" s="9">
        <v>50</v>
      </c>
      <c r="H218" s="1" t="s">
        <v>27</v>
      </c>
      <c r="I218" s="1" t="s">
        <v>43</v>
      </c>
      <c r="J218" s="3">
        <v>1</v>
      </c>
      <c r="K218" s="4">
        <v>25</v>
      </c>
      <c r="L218" s="3">
        <v>202407</v>
      </c>
      <c r="M218" s="3" t="s">
        <v>29</v>
      </c>
      <c r="N218" s="4">
        <v>25</v>
      </c>
      <c r="O218" s="4">
        <v>0</v>
      </c>
    </row>
    <row r="219" spans="1:15">
      <c r="A219" s="8">
        <v>749360</v>
      </c>
      <c r="B219" s="2">
        <v>45500.7343055556</v>
      </c>
      <c r="C219" s="2">
        <v>45378.8784606481</v>
      </c>
      <c r="D219" s="2">
        <v>45531.7343055556</v>
      </c>
      <c r="E219" s="1" t="s">
        <v>339</v>
      </c>
      <c r="F219" s="1" t="s">
        <v>26</v>
      </c>
      <c r="G219" s="9">
        <v>80</v>
      </c>
      <c r="H219" s="1" t="s">
        <v>27</v>
      </c>
      <c r="I219" s="1" t="s">
        <v>125</v>
      </c>
      <c r="J219" s="3">
        <v>1</v>
      </c>
      <c r="K219" s="4">
        <v>40</v>
      </c>
      <c r="L219" s="3">
        <v>202407</v>
      </c>
      <c r="M219" s="3" t="s">
        <v>29</v>
      </c>
      <c r="N219" s="4">
        <v>40</v>
      </c>
      <c r="O219" s="4">
        <v>0</v>
      </c>
    </row>
    <row r="220" spans="1:15">
      <c r="A220" s="8">
        <v>748366</v>
      </c>
      <c r="B220" s="2">
        <v>45499.4101273148</v>
      </c>
      <c r="C220" s="2">
        <v>45458.5810300926</v>
      </c>
      <c r="D220" s="2">
        <v>45530.4101273148</v>
      </c>
      <c r="E220" s="1" t="s">
        <v>340</v>
      </c>
      <c r="F220" s="1" t="s">
        <v>26</v>
      </c>
      <c r="G220" s="9">
        <v>50</v>
      </c>
      <c r="H220" s="1" t="s">
        <v>27</v>
      </c>
      <c r="I220" s="1" t="s">
        <v>43</v>
      </c>
      <c r="J220" s="3">
        <v>1</v>
      </c>
      <c r="K220" s="4">
        <v>25</v>
      </c>
      <c r="L220" s="3">
        <v>202407</v>
      </c>
      <c r="M220" s="3" t="s">
        <v>29</v>
      </c>
      <c r="N220" s="4">
        <v>25</v>
      </c>
      <c r="O220" s="4">
        <v>0</v>
      </c>
    </row>
    <row r="221" spans="1:15">
      <c r="A221" s="8">
        <v>733429</v>
      </c>
      <c r="B221" s="2">
        <v>45478.8776967593</v>
      </c>
      <c r="C221" s="2">
        <v>45478.056099537</v>
      </c>
      <c r="D221" s="2">
        <v>45509.8776967593</v>
      </c>
      <c r="E221" s="1" t="s">
        <v>244</v>
      </c>
      <c r="F221" s="1" t="s">
        <v>26</v>
      </c>
      <c r="G221" s="9">
        <v>50</v>
      </c>
      <c r="H221" s="1" t="s">
        <v>27</v>
      </c>
      <c r="I221" s="1" t="s">
        <v>43</v>
      </c>
      <c r="J221" s="3">
        <v>1</v>
      </c>
      <c r="K221" s="4">
        <v>25</v>
      </c>
      <c r="L221" s="3">
        <v>202407</v>
      </c>
      <c r="M221" s="3" t="s">
        <v>29</v>
      </c>
      <c r="N221" s="4">
        <v>25</v>
      </c>
      <c r="O221" s="4">
        <v>0</v>
      </c>
    </row>
    <row r="222" spans="1:15">
      <c r="A222" s="8">
        <v>741844</v>
      </c>
      <c r="B222" s="2">
        <v>45490.5361921296</v>
      </c>
      <c r="C222" s="2">
        <v>45238</v>
      </c>
      <c r="D222" s="2">
        <v>45521.5361921296</v>
      </c>
      <c r="E222" s="1" t="s">
        <v>341</v>
      </c>
      <c r="F222" s="1" t="s">
        <v>26</v>
      </c>
      <c r="G222" s="9">
        <v>50</v>
      </c>
      <c r="H222" s="1" t="s">
        <v>27</v>
      </c>
      <c r="I222" s="1" t="s">
        <v>43</v>
      </c>
      <c r="J222" s="3">
        <v>1</v>
      </c>
      <c r="K222" s="4">
        <v>25</v>
      </c>
      <c r="L222" s="3">
        <v>202407</v>
      </c>
      <c r="M222" s="3" t="s">
        <v>29</v>
      </c>
      <c r="N222" s="4">
        <v>25</v>
      </c>
      <c r="O222" s="4">
        <v>0</v>
      </c>
    </row>
    <row r="223" spans="1:15">
      <c r="A223" s="8">
        <v>750713</v>
      </c>
      <c r="B223" s="2">
        <v>45502.7571527778</v>
      </c>
      <c r="C223" s="2">
        <v>45238</v>
      </c>
      <c r="D223" s="2">
        <v>45867.7571527778</v>
      </c>
      <c r="E223" s="1" t="s">
        <v>342</v>
      </c>
      <c r="F223" s="1" t="s">
        <v>26</v>
      </c>
      <c r="G223" s="9">
        <v>510</v>
      </c>
      <c r="H223" s="1" t="s">
        <v>27</v>
      </c>
      <c r="I223" s="1" t="s">
        <v>53</v>
      </c>
      <c r="J223" s="3">
        <v>12</v>
      </c>
      <c r="K223" s="4">
        <v>255</v>
      </c>
      <c r="L223" s="3">
        <v>202407</v>
      </c>
      <c r="M223" s="3" t="s">
        <v>323</v>
      </c>
      <c r="N223" s="4">
        <v>21.25</v>
      </c>
      <c r="O223" s="4">
        <v>233.75</v>
      </c>
    </row>
    <row r="224" spans="1:15">
      <c r="A224" s="8">
        <v>750948</v>
      </c>
      <c r="B224" s="2">
        <v>45502.9237731481</v>
      </c>
      <c r="C224" s="2">
        <v>45503.9075578704</v>
      </c>
      <c r="D224" s="2">
        <v>45687.9075578704</v>
      </c>
      <c r="E224" s="1" t="s">
        <v>245</v>
      </c>
      <c r="F224" s="1" t="s">
        <v>26</v>
      </c>
      <c r="G224" s="9">
        <v>280</v>
      </c>
      <c r="H224" s="1" t="s">
        <v>27</v>
      </c>
      <c r="I224" s="1" t="s">
        <v>28</v>
      </c>
      <c r="J224" s="3">
        <v>6</v>
      </c>
      <c r="K224" s="4">
        <v>140</v>
      </c>
      <c r="L224" s="3">
        <v>202407</v>
      </c>
      <c r="M224" s="3" t="s">
        <v>292</v>
      </c>
      <c r="N224" s="4">
        <v>23.3333333333333</v>
      </c>
      <c r="O224" s="4">
        <v>116.666666666667</v>
      </c>
    </row>
    <row r="225" spans="1:15">
      <c r="A225" s="8">
        <v>749862</v>
      </c>
      <c r="B225" s="2">
        <v>45501.4272106482</v>
      </c>
      <c r="C225" s="2">
        <v>45501.4075462963</v>
      </c>
      <c r="D225" s="2">
        <v>45532.4272106482</v>
      </c>
      <c r="E225" s="1" t="s">
        <v>246</v>
      </c>
      <c r="F225" s="1" t="s">
        <v>26</v>
      </c>
      <c r="G225" s="9">
        <v>50</v>
      </c>
      <c r="H225" s="1" t="s">
        <v>27</v>
      </c>
      <c r="I225" s="1" t="s">
        <v>43</v>
      </c>
      <c r="J225" s="3">
        <v>1</v>
      </c>
      <c r="K225" s="4">
        <v>25</v>
      </c>
      <c r="L225" s="3">
        <v>202407</v>
      </c>
      <c r="M225" s="3" t="s">
        <v>29</v>
      </c>
      <c r="N225" s="4">
        <v>25</v>
      </c>
      <c r="O225" s="4">
        <v>0</v>
      </c>
    </row>
    <row r="226" spans="1:15">
      <c r="A226" s="8">
        <v>751598</v>
      </c>
      <c r="B226" s="2">
        <v>45503.8920833333</v>
      </c>
      <c r="C226" s="2">
        <v>45503.8830555556</v>
      </c>
      <c r="D226" s="2">
        <v>45534.8920833333</v>
      </c>
      <c r="E226" s="1" t="s">
        <v>247</v>
      </c>
      <c r="F226" s="1" t="s">
        <v>26</v>
      </c>
      <c r="G226" s="9">
        <v>50</v>
      </c>
      <c r="H226" s="1" t="s">
        <v>27</v>
      </c>
      <c r="I226" s="1" t="s">
        <v>43</v>
      </c>
      <c r="J226" s="3">
        <v>1</v>
      </c>
      <c r="K226" s="4">
        <v>25</v>
      </c>
      <c r="L226" s="3">
        <v>202407</v>
      </c>
      <c r="M226" s="3" t="s">
        <v>29</v>
      </c>
      <c r="N226" s="4">
        <v>25</v>
      </c>
      <c r="O226" s="4">
        <v>0</v>
      </c>
    </row>
    <row r="227" spans="1:15">
      <c r="A227" s="8">
        <v>749425</v>
      </c>
      <c r="B227" s="2">
        <v>45500.7808796296</v>
      </c>
      <c r="C227" s="2">
        <v>45502.9689236111</v>
      </c>
      <c r="D227" s="2">
        <v>45533.9689236111</v>
      </c>
      <c r="E227" s="1" t="s">
        <v>248</v>
      </c>
      <c r="F227" s="1" t="s">
        <v>26</v>
      </c>
      <c r="G227" s="9">
        <v>50</v>
      </c>
      <c r="H227" s="1" t="s">
        <v>27</v>
      </c>
      <c r="I227" s="1" t="s">
        <v>43</v>
      </c>
      <c r="J227" s="3">
        <v>1</v>
      </c>
      <c r="K227" s="4">
        <v>25</v>
      </c>
      <c r="L227" s="3">
        <v>202407</v>
      </c>
      <c r="M227" s="3" t="s">
        <v>29</v>
      </c>
      <c r="N227" s="4">
        <v>25</v>
      </c>
      <c r="O227" s="4">
        <v>0</v>
      </c>
    </row>
    <row r="228" spans="1:15">
      <c r="A228" s="8">
        <v>747710</v>
      </c>
      <c r="B228" s="2">
        <v>45498.3387615741</v>
      </c>
      <c r="C228" s="2">
        <v>45500.6058912037</v>
      </c>
      <c r="D228" s="2">
        <v>45531.6058912037</v>
      </c>
      <c r="E228" s="1" t="s">
        <v>249</v>
      </c>
      <c r="F228" s="1" t="s">
        <v>26</v>
      </c>
      <c r="G228" s="9">
        <v>50</v>
      </c>
      <c r="H228" s="1" t="s">
        <v>27</v>
      </c>
      <c r="I228" s="1" t="s">
        <v>43</v>
      </c>
      <c r="J228" s="3">
        <v>1</v>
      </c>
      <c r="K228" s="4">
        <v>25</v>
      </c>
      <c r="L228" s="3">
        <v>202407</v>
      </c>
      <c r="M228" s="3" t="s">
        <v>29</v>
      </c>
      <c r="N228" s="4">
        <v>25</v>
      </c>
      <c r="O228" s="4">
        <v>0</v>
      </c>
    </row>
    <row r="229" spans="1:15">
      <c r="A229" s="8">
        <v>751579</v>
      </c>
      <c r="B229" s="2">
        <v>45503.8803703704</v>
      </c>
      <c r="C229" s="2">
        <v>45503.5489699074</v>
      </c>
      <c r="D229" s="2">
        <v>45534.8803703704</v>
      </c>
      <c r="E229" s="1" t="s">
        <v>250</v>
      </c>
      <c r="F229" s="1" t="s">
        <v>26</v>
      </c>
      <c r="G229" s="9">
        <v>50</v>
      </c>
      <c r="H229" s="1" t="s">
        <v>27</v>
      </c>
      <c r="I229" s="1" t="s">
        <v>43</v>
      </c>
      <c r="J229" s="3">
        <v>1</v>
      </c>
      <c r="K229" s="4">
        <v>25</v>
      </c>
      <c r="L229" s="3">
        <v>202407</v>
      </c>
      <c r="M229" s="3" t="s">
        <v>29</v>
      </c>
      <c r="N229" s="4">
        <v>25</v>
      </c>
      <c r="O229" s="4">
        <v>0</v>
      </c>
    </row>
    <row r="230" spans="1:15">
      <c r="A230" s="8">
        <v>749901</v>
      </c>
      <c r="B230" s="2">
        <v>45501.4873958333</v>
      </c>
      <c r="C230" s="2">
        <v>45501.4771990741</v>
      </c>
      <c r="D230" s="2">
        <v>45532.4873958333</v>
      </c>
      <c r="E230" s="1" t="s">
        <v>251</v>
      </c>
      <c r="F230" s="1" t="s">
        <v>26</v>
      </c>
      <c r="G230" s="9">
        <v>50</v>
      </c>
      <c r="H230" s="1" t="s">
        <v>27</v>
      </c>
      <c r="I230" s="1" t="s">
        <v>43</v>
      </c>
      <c r="J230" s="3">
        <v>1</v>
      </c>
      <c r="K230" s="4">
        <v>25</v>
      </c>
      <c r="L230" s="3">
        <v>202407</v>
      </c>
      <c r="M230" s="3" t="s">
        <v>29</v>
      </c>
      <c r="N230" s="4">
        <v>25</v>
      </c>
      <c r="O230" s="4">
        <v>0</v>
      </c>
    </row>
    <row r="231" spans="1:15">
      <c r="A231" s="8">
        <v>750393</v>
      </c>
      <c r="B231" s="2">
        <v>45501.9817013889</v>
      </c>
      <c r="C231" s="2">
        <v>45503.8858680556</v>
      </c>
      <c r="D231" s="2">
        <v>45534.8858680556</v>
      </c>
      <c r="E231" s="1" t="s">
        <v>254</v>
      </c>
      <c r="F231" s="1" t="s">
        <v>26</v>
      </c>
      <c r="G231" s="9">
        <v>50</v>
      </c>
      <c r="H231" s="1" t="s">
        <v>27</v>
      </c>
      <c r="I231" s="1" t="s">
        <v>43</v>
      </c>
      <c r="J231" s="3">
        <v>1</v>
      </c>
      <c r="K231" s="4">
        <v>25</v>
      </c>
      <c r="L231" s="3">
        <v>202407</v>
      </c>
      <c r="M231" s="3" t="s">
        <v>29</v>
      </c>
      <c r="N231" s="4">
        <v>25</v>
      </c>
      <c r="O231" s="4">
        <v>0</v>
      </c>
    </row>
    <row r="232" spans="1:15">
      <c r="A232" s="8">
        <v>746560</v>
      </c>
      <c r="B232" s="2">
        <v>45496.5405439815</v>
      </c>
      <c r="C232" s="2">
        <v>45496.074537037</v>
      </c>
      <c r="D232" s="2">
        <v>45527.5405439815</v>
      </c>
      <c r="E232" s="1" t="s">
        <v>255</v>
      </c>
      <c r="F232" s="1" t="s">
        <v>26</v>
      </c>
      <c r="G232" s="9">
        <v>50</v>
      </c>
      <c r="H232" s="1" t="s">
        <v>27</v>
      </c>
      <c r="I232" s="1" t="s">
        <v>43</v>
      </c>
      <c r="J232" s="3">
        <v>1</v>
      </c>
      <c r="K232" s="4">
        <v>25</v>
      </c>
      <c r="L232" s="3">
        <v>202407</v>
      </c>
      <c r="M232" s="3" t="s">
        <v>29</v>
      </c>
      <c r="N232" s="4">
        <v>25</v>
      </c>
      <c r="O232" s="4">
        <v>0</v>
      </c>
    </row>
    <row r="233" spans="1:15">
      <c r="A233" s="8">
        <v>748383</v>
      </c>
      <c r="B233" s="2">
        <v>45499.4344328704</v>
      </c>
      <c r="C233" s="2">
        <v>45502.4297106481</v>
      </c>
      <c r="D233" s="2">
        <v>45533.4297106481</v>
      </c>
      <c r="E233" s="1" t="s">
        <v>257</v>
      </c>
      <c r="F233" s="1" t="s">
        <v>26</v>
      </c>
      <c r="G233" s="9">
        <v>50</v>
      </c>
      <c r="H233" s="1" t="s">
        <v>27</v>
      </c>
      <c r="I233" s="1" t="s">
        <v>43</v>
      </c>
      <c r="J233" s="3">
        <v>1</v>
      </c>
      <c r="K233" s="4">
        <v>25</v>
      </c>
      <c r="L233" s="3">
        <v>202407</v>
      </c>
      <c r="M233" s="3" t="s">
        <v>29</v>
      </c>
      <c r="N233" s="4">
        <v>25</v>
      </c>
      <c r="O233" s="4">
        <v>0</v>
      </c>
    </row>
    <row r="234" spans="1:15">
      <c r="A234" s="8">
        <v>739849</v>
      </c>
      <c r="B234" s="2">
        <v>45487.9433796296</v>
      </c>
      <c r="C234" s="2">
        <v>45487.5183101852</v>
      </c>
      <c r="D234" s="2">
        <v>45518.9433796296</v>
      </c>
      <c r="E234" s="1" t="s">
        <v>258</v>
      </c>
      <c r="F234" s="1" t="s">
        <v>26</v>
      </c>
      <c r="G234" s="9">
        <v>50</v>
      </c>
      <c r="H234" s="1" t="s">
        <v>27</v>
      </c>
      <c r="I234" s="1" t="s">
        <v>43</v>
      </c>
      <c r="J234" s="3">
        <v>1</v>
      </c>
      <c r="K234" s="4">
        <v>25</v>
      </c>
      <c r="L234" s="3">
        <v>202407</v>
      </c>
      <c r="M234" s="3" t="s">
        <v>29</v>
      </c>
      <c r="N234" s="4">
        <v>25</v>
      </c>
      <c r="O234" s="4">
        <v>0</v>
      </c>
    </row>
    <row r="235" spans="1:15">
      <c r="A235" s="8">
        <v>746438</v>
      </c>
      <c r="B235" s="2">
        <v>45496.1619907407</v>
      </c>
      <c r="C235" s="2">
        <v>45496.1568981481</v>
      </c>
      <c r="D235" s="2">
        <v>45527.1619907407</v>
      </c>
      <c r="E235" s="1" t="s">
        <v>259</v>
      </c>
      <c r="F235" s="1" t="s">
        <v>26</v>
      </c>
      <c r="G235" s="9">
        <v>80</v>
      </c>
      <c r="H235" s="1" t="s">
        <v>27</v>
      </c>
      <c r="I235" s="1" t="s">
        <v>125</v>
      </c>
      <c r="J235" s="3">
        <v>1</v>
      </c>
      <c r="K235" s="4">
        <v>40</v>
      </c>
      <c r="L235" s="3">
        <v>202407</v>
      </c>
      <c r="M235" s="3" t="s">
        <v>29</v>
      </c>
      <c r="N235" s="4">
        <v>40</v>
      </c>
      <c r="O235" s="4">
        <v>0</v>
      </c>
    </row>
    <row r="236" spans="1:15">
      <c r="A236" s="8">
        <v>739426</v>
      </c>
      <c r="B236" s="2">
        <v>45487.6406481481</v>
      </c>
      <c r="C236" s="2">
        <v>45238</v>
      </c>
      <c r="D236" s="2">
        <v>45518.6406481481</v>
      </c>
      <c r="E236" s="1" t="s">
        <v>343</v>
      </c>
      <c r="F236" s="1" t="s">
        <v>26</v>
      </c>
      <c r="G236" s="9">
        <v>50</v>
      </c>
      <c r="H236" s="1" t="s">
        <v>27</v>
      </c>
      <c r="I236" s="1" t="s">
        <v>43</v>
      </c>
      <c r="J236" s="3">
        <v>1</v>
      </c>
      <c r="K236" s="4">
        <v>25</v>
      </c>
      <c r="L236" s="3">
        <v>202407</v>
      </c>
      <c r="M236" s="3" t="s">
        <v>29</v>
      </c>
      <c r="N236" s="4">
        <v>25</v>
      </c>
      <c r="O236" s="4">
        <v>0</v>
      </c>
    </row>
    <row r="237" spans="1:15">
      <c r="A237" s="8">
        <v>731173</v>
      </c>
      <c r="B237" s="2">
        <v>45475.8509143519</v>
      </c>
      <c r="C237" s="2">
        <v>45476.6560763889</v>
      </c>
      <c r="D237" s="2">
        <v>45507.6560763889</v>
      </c>
      <c r="E237" s="1" t="s">
        <v>262</v>
      </c>
      <c r="F237" s="1" t="s">
        <v>26</v>
      </c>
      <c r="G237" s="9">
        <v>50</v>
      </c>
      <c r="H237" s="1" t="s">
        <v>27</v>
      </c>
      <c r="I237" s="1" t="s">
        <v>43</v>
      </c>
      <c r="J237" s="3">
        <v>1</v>
      </c>
      <c r="K237" s="4">
        <v>25</v>
      </c>
      <c r="L237" s="3">
        <v>202407</v>
      </c>
      <c r="M237" s="3" t="s">
        <v>29</v>
      </c>
      <c r="N237" s="4">
        <v>25</v>
      </c>
      <c r="O237" s="4">
        <v>0</v>
      </c>
    </row>
    <row r="238" spans="1:15">
      <c r="A238" s="8">
        <v>750246</v>
      </c>
      <c r="B238" s="2">
        <v>45501.8672800926</v>
      </c>
      <c r="C238" s="2">
        <v>45501.9191203704</v>
      </c>
      <c r="D238" s="2">
        <v>45532.9191203704</v>
      </c>
      <c r="E238" s="1" t="s">
        <v>265</v>
      </c>
      <c r="F238" s="1" t="s">
        <v>26</v>
      </c>
      <c r="G238" s="9">
        <v>50</v>
      </c>
      <c r="H238" s="1" t="s">
        <v>27</v>
      </c>
      <c r="I238" s="1" t="s">
        <v>43</v>
      </c>
      <c r="J238" s="3">
        <v>1</v>
      </c>
      <c r="K238" s="4">
        <v>25</v>
      </c>
      <c r="L238" s="3">
        <v>202407</v>
      </c>
      <c r="M238" s="3" t="s">
        <v>29</v>
      </c>
      <c r="N238" s="4">
        <v>25</v>
      </c>
      <c r="O238" s="4">
        <v>0</v>
      </c>
    </row>
    <row r="239" spans="1:15">
      <c r="A239" s="8">
        <v>746273</v>
      </c>
      <c r="B239" s="2">
        <v>45495.895625</v>
      </c>
      <c r="C239" s="2">
        <v>45498.889224537</v>
      </c>
      <c r="D239" s="2">
        <v>45529.889224537</v>
      </c>
      <c r="E239" s="1" t="s">
        <v>266</v>
      </c>
      <c r="F239" s="1" t="s">
        <v>26</v>
      </c>
      <c r="G239" s="9">
        <v>50</v>
      </c>
      <c r="H239" s="1" t="s">
        <v>27</v>
      </c>
      <c r="I239" s="1" t="s">
        <v>43</v>
      </c>
      <c r="J239" s="3">
        <v>1</v>
      </c>
      <c r="K239" s="4">
        <v>25</v>
      </c>
      <c r="L239" s="3">
        <v>202407</v>
      </c>
      <c r="M239" s="3" t="s">
        <v>29</v>
      </c>
      <c r="N239" s="4">
        <v>25</v>
      </c>
      <c r="O239" s="4">
        <v>0</v>
      </c>
    </row>
    <row r="240" spans="1:15">
      <c r="A240" s="8">
        <v>745488</v>
      </c>
      <c r="B240" s="2">
        <v>45494.8741898148</v>
      </c>
      <c r="C240" s="2">
        <v>45494.8548611111</v>
      </c>
      <c r="D240" s="2">
        <v>45525.8741898148</v>
      </c>
      <c r="E240" s="1" t="s">
        <v>267</v>
      </c>
      <c r="F240" s="1" t="s">
        <v>26</v>
      </c>
      <c r="G240" s="9">
        <v>50</v>
      </c>
      <c r="H240" s="1" t="s">
        <v>27</v>
      </c>
      <c r="I240" s="1" t="s">
        <v>43</v>
      </c>
      <c r="J240" s="3">
        <v>1</v>
      </c>
      <c r="K240" s="4">
        <v>25</v>
      </c>
      <c r="L240" s="3">
        <v>202407</v>
      </c>
      <c r="M240" s="3" t="s">
        <v>29</v>
      </c>
      <c r="N240" s="4">
        <v>25</v>
      </c>
      <c r="O240" s="4">
        <v>0</v>
      </c>
    </row>
    <row r="241" spans="1:15">
      <c r="A241" s="8">
        <v>734496</v>
      </c>
      <c r="B241" s="2">
        <v>45480.4736921296</v>
      </c>
      <c r="C241" s="2">
        <v>45376.7729513889</v>
      </c>
      <c r="D241" s="2">
        <v>45511.4736921296</v>
      </c>
      <c r="E241" s="1" t="s">
        <v>344</v>
      </c>
      <c r="F241" s="1" t="s">
        <v>26</v>
      </c>
      <c r="G241" s="9">
        <v>50</v>
      </c>
      <c r="H241" s="1" t="s">
        <v>27</v>
      </c>
      <c r="I241" s="1" t="s">
        <v>43</v>
      </c>
      <c r="J241" s="3">
        <v>1</v>
      </c>
      <c r="K241" s="4">
        <v>25</v>
      </c>
      <c r="L241" s="3">
        <v>202407</v>
      </c>
      <c r="M241" s="3" t="s">
        <v>29</v>
      </c>
      <c r="N241" s="4">
        <v>25</v>
      </c>
      <c r="O241" s="4">
        <v>0</v>
      </c>
    </row>
    <row r="242" spans="1:15">
      <c r="A242" s="8">
        <v>745661</v>
      </c>
      <c r="B242" s="2">
        <v>45494.9658564815</v>
      </c>
      <c r="C242" s="2">
        <v>45494.6139583333</v>
      </c>
      <c r="D242" s="2">
        <v>45525.9658564815</v>
      </c>
      <c r="E242" s="1" t="s">
        <v>268</v>
      </c>
      <c r="F242" s="1" t="s">
        <v>26</v>
      </c>
      <c r="G242" s="9">
        <v>50</v>
      </c>
      <c r="H242" s="1" t="s">
        <v>27</v>
      </c>
      <c r="I242" s="1" t="s">
        <v>43</v>
      </c>
      <c r="J242" s="3">
        <v>1</v>
      </c>
      <c r="K242" s="4">
        <v>25</v>
      </c>
      <c r="L242" s="3">
        <v>202407</v>
      </c>
      <c r="M242" s="3" t="s">
        <v>29</v>
      </c>
      <c r="N242" s="4">
        <v>25</v>
      </c>
      <c r="O242" s="4">
        <v>0</v>
      </c>
    </row>
    <row r="243" spans="1:15">
      <c r="A243" s="8">
        <v>744681</v>
      </c>
      <c r="B243" s="2">
        <v>45493.8797800926</v>
      </c>
      <c r="C243" s="2">
        <v>45493.7070717593</v>
      </c>
      <c r="D243" s="2">
        <v>45524.8797800926</v>
      </c>
      <c r="E243" s="1" t="s">
        <v>269</v>
      </c>
      <c r="F243" s="1" t="s">
        <v>26</v>
      </c>
      <c r="G243" s="9">
        <v>50</v>
      </c>
      <c r="H243" s="1" t="s">
        <v>27</v>
      </c>
      <c r="I243" s="1" t="s">
        <v>43</v>
      </c>
      <c r="J243" s="3">
        <v>1</v>
      </c>
      <c r="K243" s="4">
        <v>25</v>
      </c>
      <c r="L243" s="3">
        <v>202407</v>
      </c>
      <c r="M243" s="3" t="s">
        <v>29</v>
      </c>
      <c r="N243" s="4">
        <v>25</v>
      </c>
      <c r="O243" s="4">
        <v>0</v>
      </c>
    </row>
    <row r="244" spans="1:15">
      <c r="A244" s="8">
        <v>739091</v>
      </c>
      <c r="B244" s="2">
        <v>45487.0092592593</v>
      </c>
      <c r="C244" s="2">
        <v>45489.8040277778</v>
      </c>
      <c r="D244" s="2">
        <v>45520.8040277778</v>
      </c>
      <c r="E244" s="1" t="s">
        <v>270</v>
      </c>
      <c r="F244" s="1" t="s">
        <v>26</v>
      </c>
      <c r="G244" s="9">
        <v>50</v>
      </c>
      <c r="H244" s="1" t="s">
        <v>27</v>
      </c>
      <c r="I244" s="1" t="s">
        <v>43</v>
      </c>
      <c r="J244" s="3">
        <v>1</v>
      </c>
      <c r="K244" s="4">
        <v>25</v>
      </c>
      <c r="L244" s="3">
        <v>202407</v>
      </c>
      <c r="M244" s="3" t="s">
        <v>29</v>
      </c>
      <c r="N244" s="4">
        <v>25</v>
      </c>
      <c r="O244" s="4">
        <v>0</v>
      </c>
    </row>
    <row r="245" spans="1:15">
      <c r="A245" s="8">
        <v>736703</v>
      </c>
      <c r="B245" s="2">
        <v>45483.7855671296</v>
      </c>
      <c r="C245" s="2">
        <v>45320.7991782407</v>
      </c>
      <c r="D245" s="2">
        <v>45514.7855671296</v>
      </c>
      <c r="E245" s="1" t="s">
        <v>345</v>
      </c>
      <c r="F245" s="1" t="s">
        <v>26</v>
      </c>
      <c r="G245" s="9">
        <v>50</v>
      </c>
      <c r="H245" s="1" t="s">
        <v>27</v>
      </c>
      <c r="I245" s="1" t="s">
        <v>43</v>
      </c>
      <c r="J245" s="3">
        <v>1</v>
      </c>
      <c r="K245" s="4">
        <v>25</v>
      </c>
      <c r="L245" s="3">
        <v>202407</v>
      </c>
      <c r="M245" s="3" t="s">
        <v>29</v>
      </c>
      <c r="N245" s="4">
        <v>25</v>
      </c>
      <c r="O245" s="4">
        <v>0</v>
      </c>
    </row>
    <row r="246" spans="1:15">
      <c r="A246" s="8">
        <v>747022</v>
      </c>
      <c r="B246" s="2">
        <v>45496.9802083333</v>
      </c>
      <c r="C246" s="2">
        <v>45238.4166666667</v>
      </c>
      <c r="D246" s="2">
        <v>45527.9802083333</v>
      </c>
      <c r="E246" s="1" t="s">
        <v>346</v>
      </c>
      <c r="F246" s="1" t="s">
        <v>26</v>
      </c>
      <c r="G246" s="9">
        <v>50</v>
      </c>
      <c r="H246" s="1" t="s">
        <v>27</v>
      </c>
      <c r="I246" s="1" t="s">
        <v>43</v>
      </c>
      <c r="J246" s="3">
        <v>1</v>
      </c>
      <c r="K246" s="4">
        <v>25</v>
      </c>
      <c r="L246" s="3">
        <v>202407</v>
      </c>
      <c r="M246" s="3" t="s">
        <v>29</v>
      </c>
      <c r="N246" s="4">
        <v>25</v>
      </c>
      <c r="O246" s="4">
        <v>0</v>
      </c>
    </row>
    <row r="247" spans="1:15">
      <c r="A247" s="8">
        <v>735780</v>
      </c>
      <c r="B247" s="2">
        <v>45482.0735300926</v>
      </c>
      <c r="C247" s="2">
        <v>45477.9489467593</v>
      </c>
      <c r="D247" s="2">
        <v>45513.0735300926</v>
      </c>
      <c r="E247" s="1" t="s">
        <v>272</v>
      </c>
      <c r="F247" s="1" t="s">
        <v>26</v>
      </c>
      <c r="G247" s="9">
        <v>50</v>
      </c>
      <c r="H247" s="1" t="s">
        <v>27</v>
      </c>
      <c r="I247" s="1" t="s">
        <v>43</v>
      </c>
      <c r="J247" s="3">
        <v>1</v>
      </c>
      <c r="K247" s="4">
        <v>25</v>
      </c>
      <c r="L247" s="3">
        <v>202407</v>
      </c>
      <c r="M247" s="3" t="s">
        <v>29</v>
      </c>
      <c r="N247" s="4">
        <v>25</v>
      </c>
      <c r="O247" s="4">
        <v>0</v>
      </c>
    </row>
    <row r="248" spans="1:15">
      <c r="A248" s="8">
        <v>731288</v>
      </c>
      <c r="B248" s="2">
        <v>45475.9091319444</v>
      </c>
      <c r="C248" s="2">
        <v>45479.7065856481</v>
      </c>
      <c r="D248" s="2">
        <v>45510.7065856481</v>
      </c>
      <c r="E248" s="1" t="s">
        <v>274</v>
      </c>
      <c r="F248" s="1" t="s">
        <v>26</v>
      </c>
      <c r="G248" s="9">
        <v>80</v>
      </c>
      <c r="H248" s="1" t="s">
        <v>27</v>
      </c>
      <c r="I248" s="1" t="s">
        <v>125</v>
      </c>
      <c r="J248" s="3">
        <v>1</v>
      </c>
      <c r="K248" s="4">
        <v>40</v>
      </c>
      <c r="L248" s="3">
        <v>202407</v>
      </c>
      <c r="M248" s="3" t="s">
        <v>29</v>
      </c>
      <c r="N248" s="4">
        <v>40</v>
      </c>
      <c r="O248" s="4">
        <v>0</v>
      </c>
    </row>
    <row r="249" spans="1:15">
      <c r="A249" s="8">
        <v>746741</v>
      </c>
      <c r="B249" s="2">
        <v>45496.7834259259</v>
      </c>
      <c r="C249" s="2">
        <v>45238</v>
      </c>
      <c r="D249" s="2">
        <v>45680.7834259259</v>
      </c>
      <c r="E249" s="1" t="s">
        <v>347</v>
      </c>
      <c r="F249" s="1" t="s">
        <v>26</v>
      </c>
      <c r="G249" s="9">
        <v>280</v>
      </c>
      <c r="H249" s="1" t="s">
        <v>27</v>
      </c>
      <c r="I249" s="1" t="s">
        <v>28</v>
      </c>
      <c r="J249" s="3">
        <v>6</v>
      </c>
      <c r="K249" s="4">
        <v>140</v>
      </c>
      <c r="L249" s="3">
        <v>202407</v>
      </c>
      <c r="M249" s="3" t="s">
        <v>292</v>
      </c>
      <c r="N249" s="4">
        <v>23.3333333333333</v>
      </c>
      <c r="O249" s="4">
        <v>116.666666666667</v>
      </c>
    </row>
    <row r="250" spans="1:15">
      <c r="A250" s="8">
        <v>733637</v>
      </c>
      <c r="B250" s="2">
        <v>45479.1275231481</v>
      </c>
      <c r="C250" s="2">
        <v>45478.8865393518</v>
      </c>
      <c r="D250" s="2">
        <v>45510.1275231481</v>
      </c>
      <c r="E250" s="1" t="s">
        <v>275</v>
      </c>
      <c r="F250" s="1" t="s">
        <v>26</v>
      </c>
      <c r="G250" s="9">
        <v>50</v>
      </c>
      <c r="H250" s="1" t="s">
        <v>27</v>
      </c>
      <c r="I250" s="1" t="s">
        <v>43</v>
      </c>
      <c r="J250" s="3">
        <v>1</v>
      </c>
      <c r="K250" s="4">
        <v>25</v>
      </c>
      <c r="L250" s="3">
        <v>202407</v>
      </c>
      <c r="M250" s="3" t="s">
        <v>29</v>
      </c>
      <c r="N250" s="4">
        <v>25</v>
      </c>
      <c r="O250" s="4">
        <v>0</v>
      </c>
    </row>
    <row r="251" spans="1:15">
      <c r="A251" s="8">
        <v>738927</v>
      </c>
      <c r="B251" s="2">
        <v>45486.8606018519</v>
      </c>
      <c r="C251" s="2">
        <v>45485.9107523148</v>
      </c>
      <c r="D251" s="2">
        <v>45517.8606018519</v>
      </c>
      <c r="E251" s="1" t="s">
        <v>276</v>
      </c>
      <c r="F251" s="1" t="s">
        <v>26</v>
      </c>
      <c r="G251" s="9">
        <v>50</v>
      </c>
      <c r="H251" s="1" t="s">
        <v>27</v>
      </c>
      <c r="I251" s="1" t="s">
        <v>43</v>
      </c>
      <c r="J251" s="3">
        <v>1</v>
      </c>
      <c r="K251" s="4">
        <v>25</v>
      </c>
      <c r="L251" s="3">
        <v>202407</v>
      </c>
      <c r="M251" s="3" t="s">
        <v>29</v>
      </c>
      <c r="N251" s="4">
        <v>25</v>
      </c>
      <c r="O251" s="4">
        <v>0</v>
      </c>
    </row>
    <row r="252" spans="1:15">
      <c r="A252" s="8">
        <v>752172</v>
      </c>
      <c r="B252" s="2">
        <v>45504.8649421296</v>
      </c>
      <c r="C252" s="2">
        <v>45493.7747569444</v>
      </c>
      <c r="D252" s="2">
        <v>45535.8649421296</v>
      </c>
      <c r="E252" s="1" t="s">
        <v>277</v>
      </c>
      <c r="F252" s="1" t="s">
        <v>26</v>
      </c>
      <c r="G252" s="9">
        <v>50</v>
      </c>
      <c r="H252" s="1" t="s">
        <v>27</v>
      </c>
      <c r="I252" s="1" t="s">
        <v>43</v>
      </c>
      <c r="J252" s="3">
        <v>1</v>
      </c>
      <c r="K252" s="4">
        <v>25</v>
      </c>
      <c r="L252" s="3">
        <v>202407</v>
      </c>
      <c r="M252" s="3" t="s">
        <v>29</v>
      </c>
      <c r="N252" s="4">
        <v>25</v>
      </c>
      <c r="O252" s="4">
        <v>0</v>
      </c>
    </row>
    <row r="253" spans="1:15">
      <c r="A253" s="8">
        <v>743679</v>
      </c>
      <c r="B253" s="2">
        <v>45492.7731134259</v>
      </c>
      <c r="C253" s="2">
        <v>45492.7900925926</v>
      </c>
      <c r="D253" s="2">
        <v>45523.7900925926</v>
      </c>
      <c r="E253" s="1" t="s">
        <v>278</v>
      </c>
      <c r="F253" s="1" t="s">
        <v>26</v>
      </c>
      <c r="G253" s="9">
        <v>50</v>
      </c>
      <c r="H253" s="1" t="s">
        <v>27</v>
      </c>
      <c r="I253" s="1" t="s">
        <v>43</v>
      </c>
      <c r="J253" s="3">
        <v>1</v>
      </c>
      <c r="K253" s="4">
        <v>25</v>
      </c>
      <c r="L253" s="3">
        <v>202407</v>
      </c>
      <c r="M253" s="3" t="s">
        <v>29</v>
      </c>
      <c r="N253" s="4">
        <v>25</v>
      </c>
      <c r="O253" s="4">
        <v>0</v>
      </c>
    </row>
    <row r="254" spans="1:15">
      <c r="A254" s="8">
        <v>746163</v>
      </c>
      <c r="B254" s="2">
        <v>45495.8389467593</v>
      </c>
      <c r="C254" s="2">
        <v>45495.7583101852</v>
      </c>
      <c r="D254" s="2">
        <v>45526.8389467593</v>
      </c>
      <c r="E254" s="1" t="s">
        <v>279</v>
      </c>
      <c r="F254" s="1" t="s">
        <v>26</v>
      </c>
      <c r="G254" s="9">
        <v>80</v>
      </c>
      <c r="H254" s="1" t="s">
        <v>27</v>
      </c>
      <c r="I254" s="1" t="s">
        <v>125</v>
      </c>
      <c r="J254" s="3">
        <v>1</v>
      </c>
      <c r="K254" s="4">
        <v>40</v>
      </c>
      <c r="L254" s="3">
        <v>202407</v>
      </c>
      <c r="M254" s="3" t="s">
        <v>29</v>
      </c>
      <c r="N254" s="4">
        <v>40</v>
      </c>
      <c r="O254" s="4">
        <v>0</v>
      </c>
    </row>
    <row r="255" spans="1:15">
      <c r="A255" s="8">
        <v>747906</v>
      </c>
      <c r="B255" s="2">
        <v>45498.7284027778</v>
      </c>
      <c r="C255" s="2">
        <v>45498.9237962963</v>
      </c>
      <c r="D255" s="2">
        <v>45529.9237962963</v>
      </c>
      <c r="E255" s="1" t="s">
        <v>280</v>
      </c>
      <c r="F255" s="1" t="s">
        <v>26</v>
      </c>
      <c r="G255" s="9">
        <v>80</v>
      </c>
      <c r="H255" s="1" t="s">
        <v>27</v>
      </c>
      <c r="I255" s="1" t="s">
        <v>125</v>
      </c>
      <c r="J255" s="3">
        <v>1</v>
      </c>
      <c r="K255" s="4">
        <v>40</v>
      </c>
      <c r="L255" s="3">
        <v>202407</v>
      </c>
      <c r="M255" s="3" t="s">
        <v>29</v>
      </c>
      <c r="N255" s="4">
        <v>40</v>
      </c>
      <c r="O255" s="4">
        <v>0</v>
      </c>
    </row>
    <row r="256" spans="1:15">
      <c r="A256" s="8">
        <v>743859</v>
      </c>
      <c r="B256" s="2">
        <v>45492.8592013889</v>
      </c>
      <c r="C256" s="2">
        <v>45369.8437962963</v>
      </c>
      <c r="D256" s="2">
        <v>45523.8592013889</v>
      </c>
      <c r="E256" s="1" t="s">
        <v>348</v>
      </c>
      <c r="F256" s="1" t="s">
        <v>26</v>
      </c>
      <c r="G256" s="9">
        <v>50</v>
      </c>
      <c r="H256" s="1" t="s">
        <v>27</v>
      </c>
      <c r="I256" s="1" t="s">
        <v>43</v>
      </c>
      <c r="J256" s="3">
        <v>1</v>
      </c>
      <c r="K256" s="4">
        <v>25</v>
      </c>
      <c r="L256" s="3">
        <v>202407</v>
      </c>
      <c r="M256" s="3" t="s">
        <v>29</v>
      </c>
      <c r="N256" s="4">
        <v>25</v>
      </c>
      <c r="O256" s="4">
        <v>0</v>
      </c>
    </row>
    <row r="257" spans="1:15">
      <c r="A257" s="8">
        <v>740972</v>
      </c>
      <c r="B257" s="2">
        <v>45489.4278356481</v>
      </c>
      <c r="C257" s="2">
        <v>45238</v>
      </c>
      <c r="D257" s="2">
        <v>45520.4278356481</v>
      </c>
      <c r="E257" s="1" t="s">
        <v>349</v>
      </c>
      <c r="F257" s="1" t="s">
        <v>26</v>
      </c>
      <c r="G257" s="9">
        <v>50</v>
      </c>
      <c r="H257" s="1" t="s">
        <v>27</v>
      </c>
      <c r="I257" s="1" t="s">
        <v>43</v>
      </c>
      <c r="J257" s="3">
        <v>1</v>
      </c>
      <c r="K257" s="4">
        <v>25</v>
      </c>
      <c r="L257" s="3">
        <v>202407</v>
      </c>
      <c r="M257" s="3" t="s">
        <v>29</v>
      </c>
      <c r="N257" s="4">
        <v>25</v>
      </c>
      <c r="O257" s="4">
        <v>0</v>
      </c>
    </row>
    <row r="258" spans="1:15">
      <c r="A258" s="8">
        <v>750363</v>
      </c>
      <c r="B258" s="2">
        <v>45501.9557523148</v>
      </c>
      <c r="C258" s="2">
        <v>45501.8529861111</v>
      </c>
      <c r="D258" s="2">
        <v>45532.9557523148</v>
      </c>
      <c r="E258" s="1" t="s">
        <v>281</v>
      </c>
      <c r="F258" s="1" t="s">
        <v>26</v>
      </c>
      <c r="G258" s="9">
        <v>50</v>
      </c>
      <c r="H258" s="1" t="s">
        <v>27</v>
      </c>
      <c r="I258" s="1" t="s">
        <v>43</v>
      </c>
      <c r="J258" s="3">
        <v>1</v>
      </c>
      <c r="K258" s="4">
        <v>25</v>
      </c>
      <c r="L258" s="3">
        <v>202407</v>
      </c>
      <c r="M258" s="3" t="s">
        <v>29</v>
      </c>
      <c r="N258" s="4">
        <v>25</v>
      </c>
      <c r="O258" s="4">
        <v>0</v>
      </c>
    </row>
    <row r="259" spans="1:15">
      <c r="A259" s="8">
        <v>750982</v>
      </c>
      <c r="B259" s="2">
        <v>45502.9395949074</v>
      </c>
      <c r="C259" s="2">
        <v>45238</v>
      </c>
      <c r="D259" s="2">
        <v>45533.9395949074</v>
      </c>
      <c r="E259" s="1" t="s">
        <v>350</v>
      </c>
      <c r="F259" s="1" t="s">
        <v>26</v>
      </c>
      <c r="G259" s="9">
        <v>50</v>
      </c>
      <c r="H259" s="1" t="s">
        <v>27</v>
      </c>
      <c r="I259" s="1" t="s">
        <v>43</v>
      </c>
      <c r="J259" s="3">
        <v>1</v>
      </c>
      <c r="K259" s="4">
        <v>25</v>
      </c>
      <c r="L259" s="3">
        <v>202407</v>
      </c>
      <c r="M259" s="3" t="s">
        <v>29</v>
      </c>
      <c r="N259" s="4">
        <v>25</v>
      </c>
      <c r="O259" s="4">
        <v>0</v>
      </c>
    </row>
    <row r="260" spans="1:15">
      <c r="A260" s="8">
        <v>732039</v>
      </c>
      <c r="B260" s="2">
        <v>45476.9518055556</v>
      </c>
      <c r="C260" s="2">
        <v>45238</v>
      </c>
      <c r="D260" s="2">
        <v>45507.9518055556</v>
      </c>
      <c r="E260" s="1" t="s">
        <v>351</v>
      </c>
      <c r="F260" s="1" t="s">
        <v>26</v>
      </c>
      <c r="G260" s="9">
        <v>50</v>
      </c>
      <c r="H260" s="1" t="s">
        <v>27</v>
      </c>
      <c r="I260" s="1" t="s">
        <v>43</v>
      </c>
      <c r="J260" s="3">
        <v>1</v>
      </c>
      <c r="K260" s="4">
        <v>25</v>
      </c>
      <c r="L260" s="3">
        <v>202407</v>
      </c>
      <c r="M260" s="3" t="s">
        <v>29</v>
      </c>
      <c r="N260" s="4">
        <v>25</v>
      </c>
      <c r="O260" s="4">
        <v>0</v>
      </c>
    </row>
    <row r="261" spans="1:15">
      <c r="A261" s="8">
        <v>743945</v>
      </c>
      <c r="B261" s="2">
        <v>45492.895162037</v>
      </c>
      <c r="C261" s="2">
        <v>45491.6915162037</v>
      </c>
      <c r="D261" s="2">
        <v>45523.895162037</v>
      </c>
      <c r="E261" s="1" t="s">
        <v>282</v>
      </c>
      <c r="F261" s="1" t="s">
        <v>26</v>
      </c>
      <c r="G261" s="9">
        <v>50</v>
      </c>
      <c r="H261" s="1" t="s">
        <v>27</v>
      </c>
      <c r="I261" s="1" t="s">
        <v>43</v>
      </c>
      <c r="J261" s="3">
        <v>1</v>
      </c>
      <c r="K261" s="4">
        <v>25</v>
      </c>
      <c r="L261" s="3">
        <v>202407</v>
      </c>
      <c r="M261" s="3" t="s">
        <v>29</v>
      </c>
      <c r="N261" s="4">
        <v>25</v>
      </c>
      <c r="O261" s="4">
        <v>0</v>
      </c>
    </row>
    <row r="262" spans="1:14">
      <c r="A262" s="2" t="s">
        <v>286</v>
      </c>
      <c r="E262" s="2"/>
      <c r="F262" s="2"/>
      <c r="G262" s="2"/>
      <c r="H262" s="2"/>
      <c r="I262" s="2"/>
      <c r="N262" s="4">
        <f>14060*-0.006</f>
        <v>-84.36</v>
      </c>
    </row>
    <row r="263" spans="1:14">
      <c r="A263" s="1" t="s">
        <v>7</v>
      </c>
      <c r="B263" s="1"/>
      <c r="C263" s="1"/>
      <c r="D263" s="1"/>
      <c r="N263" s="4">
        <f>SUM(N2:N262)</f>
        <v>6301.05666666667</v>
      </c>
    </row>
    <row r="274" spans="7:7">
      <c r="G274" s="4"/>
    </row>
  </sheetData>
  <sheetProtection formatCells="0" formatColumns="0" formatRows="0" insertRows="0" insertColumns="0" insertHyperlinks="0" deleteColumns="0" deleteRows="0" sort="0" autoFilter="0" pivotTables="0"/>
  <mergeCells count="2">
    <mergeCell ref="A262:M262"/>
    <mergeCell ref="A263:M263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0"/>
  <sheetViews>
    <sheetView workbookViewId="0">
      <pane ySplit="1" topLeftCell="A238" activePane="bottomLeft" state="frozen"/>
      <selection/>
      <selection pane="bottomLeft" activeCell="P257" sqref="P257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623228</v>
      </c>
      <c r="B2" s="2">
        <v>45361.719375</v>
      </c>
      <c r="C2" s="2">
        <v>45238</v>
      </c>
      <c r="D2" s="2">
        <v>45545.719375</v>
      </c>
      <c r="E2" s="1" t="s">
        <v>35</v>
      </c>
      <c r="F2" s="1" t="s">
        <v>26</v>
      </c>
      <c r="G2" s="9">
        <v>280</v>
      </c>
      <c r="H2" s="1" t="s">
        <v>27</v>
      </c>
      <c r="I2" s="1" t="s">
        <v>28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202408</v>
      </c>
      <c r="M2" s="3" t="s">
        <v>29</v>
      </c>
      <c r="N2" s="4">
        <f t="shared" ref="N2:N6" si="0">K2/J2</f>
        <v>23.3333333333333</v>
      </c>
      <c r="O2" s="4">
        <v>6.75015598972095e-14</v>
      </c>
    </row>
    <row r="3" spans="1:15">
      <c r="A3" s="8">
        <v>638345</v>
      </c>
      <c r="B3" s="2">
        <v>45373.8342361111</v>
      </c>
      <c r="C3" s="2">
        <v>45271.6093981481</v>
      </c>
      <c r="D3" s="2">
        <v>45557.8342361111</v>
      </c>
      <c r="E3" s="1" t="s">
        <v>37</v>
      </c>
      <c r="F3" s="1" t="s">
        <v>26</v>
      </c>
      <c r="G3" s="9">
        <v>280</v>
      </c>
      <c r="H3" s="1" t="s">
        <v>27</v>
      </c>
      <c r="I3" s="1" t="s">
        <v>28</v>
      </c>
      <c r="J3" s="3">
        <f>VLOOKUP(I3,'[1]套餐信息表(自助缴费）'!$C:$J,8,FALSE)</f>
        <v>6</v>
      </c>
      <c r="K3" s="4">
        <f>VLOOKUP(I3,'[1]套餐信息表(自助缴费）'!$C:$K,9,FALSE)</f>
        <v>140</v>
      </c>
      <c r="L3" s="3">
        <v>202408</v>
      </c>
      <c r="M3" s="3" t="s">
        <v>29</v>
      </c>
      <c r="N3" s="4">
        <f t="shared" si="0"/>
        <v>23.3333333333333</v>
      </c>
      <c r="O3" s="4">
        <v>6.75015598972095e-14</v>
      </c>
    </row>
    <row r="4" spans="1:15">
      <c r="A4" s="8">
        <v>640831</v>
      </c>
      <c r="B4" s="2">
        <v>45375.8868634259</v>
      </c>
      <c r="C4" s="2">
        <v>45323.7692013889</v>
      </c>
      <c r="D4" s="2">
        <v>45559.8868634259</v>
      </c>
      <c r="E4" s="1" t="s">
        <v>38</v>
      </c>
      <c r="F4" s="1" t="s">
        <v>26</v>
      </c>
      <c r="G4" s="9">
        <v>280</v>
      </c>
      <c r="H4" s="1" t="s">
        <v>27</v>
      </c>
      <c r="I4" s="1" t="s">
        <v>28</v>
      </c>
      <c r="J4" s="3">
        <f>VLOOKUP(I4,'[1]套餐信息表(自助缴费）'!$C:$J,8,FALSE)</f>
        <v>6</v>
      </c>
      <c r="K4" s="4">
        <f>VLOOKUP(I4,'[1]套餐信息表(自助缴费）'!$C:$K,9,FALSE)</f>
        <v>140</v>
      </c>
      <c r="L4" s="3">
        <v>202408</v>
      </c>
      <c r="M4" s="3" t="s">
        <v>29</v>
      </c>
      <c r="N4" s="4">
        <f t="shared" si="0"/>
        <v>23.3333333333333</v>
      </c>
      <c r="O4" s="4">
        <v>6.75015598972095e-14</v>
      </c>
    </row>
    <row r="5" spans="1:15">
      <c r="A5" s="8">
        <v>616333</v>
      </c>
      <c r="B5" s="2">
        <v>45354.6431597222</v>
      </c>
      <c r="C5" s="2">
        <v>45333.8927083333</v>
      </c>
      <c r="D5" s="2">
        <v>45538.6431597222</v>
      </c>
      <c r="E5" s="1" t="s">
        <v>39</v>
      </c>
      <c r="F5" s="1" t="s">
        <v>26</v>
      </c>
      <c r="G5" s="9">
        <v>280</v>
      </c>
      <c r="H5" s="1" t="s">
        <v>27</v>
      </c>
      <c r="I5" s="1" t="s">
        <v>28</v>
      </c>
      <c r="J5" s="3">
        <f>VLOOKUP(I5,'[1]套餐信息表(自助缴费）'!$C:$J,8,FALSE)</f>
        <v>6</v>
      </c>
      <c r="K5" s="4">
        <f>VLOOKUP(I5,'[1]套餐信息表(自助缴费）'!$C:$K,9,FALSE)</f>
        <v>140</v>
      </c>
      <c r="L5" s="3">
        <v>202408</v>
      </c>
      <c r="M5" s="3" t="s">
        <v>29</v>
      </c>
      <c r="N5" s="4">
        <f t="shared" si="0"/>
        <v>23.3333333333333</v>
      </c>
      <c r="O5" s="4">
        <v>6.75015598972095e-14</v>
      </c>
    </row>
    <row r="6" spans="1:15">
      <c r="A6" s="8">
        <v>628953</v>
      </c>
      <c r="B6" s="2">
        <v>45367.5679050926</v>
      </c>
      <c r="C6" s="2">
        <v>45336.7990856481</v>
      </c>
      <c r="D6" s="2">
        <v>45551.5679050926</v>
      </c>
      <c r="E6" s="1" t="s">
        <v>40</v>
      </c>
      <c r="F6" s="1" t="s">
        <v>26</v>
      </c>
      <c r="G6" s="9">
        <v>280</v>
      </c>
      <c r="H6" s="1" t="s">
        <v>27</v>
      </c>
      <c r="I6" s="1" t="s">
        <v>28</v>
      </c>
      <c r="J6" s="3">
        <f>VLOOKUP(I6,'[1]套餐信息表(自助缴费）'!$C:$J,8,FALSE)</f>
        <v>6</v>
      </c>
      <c r="K6" s="4">
        <f>VLOOKUP(I6,'[1]套餐信息表(自助缴费）'!$C:$K,9,FALSE)</f>
        <v>140</v>
      </c>
      <c r="L6" s="3">
        <v>202408</v>
      </c>
      <c r="M6" s="3" t="s">
        <v>29</v>
      </c>
      <c r="N6" s="4">
        <f t="shared" si="0"/>
        <v>23.3333333333333</v>
      </c>
      <c r="O6" s="4">
        <v>6.75015598972095e-14</v>
      </c>
    </row>
    <row r="7" spans="1:15">
      <c r="A7" s="8">
        <v>622236</v>
      </c>
      <c r="B7" s="2">
        <v>45360.5474884259</v>
      </c>
      <c r="C7" s="2">
        <v>45386.6019328704</v>
      </c>
      <c r="D7" s="2">
        <v>45569.6019328704</v>
      </c>
      <c r="E7" s="1" t="s">
        <v>41</v>
      </c>
      <c r="F7" s="1" t="s">
        <v>26</v>
      </c>
      <c r="G7" s="9">
        <v>280</v>
      </c>
      <c r="H7" s="1" t="s">
        <v>27</v>
      </c>
      <c r="I7" s="1" t="s">
        <v>28</v>
      </c>
      <c r="J7" s="3">
        <f>VLOOKUP(I7,'[1]套餐信息表(自助缴费）'!$C:$J,8,FALSE)</f>
        <v>6</v>
      </c>
      <c r="K7" s="4">
        <f>VLOOKUP(I7,'[1]套餐信息表(自助缴费）'!$C:$K,9,FALSE)</f>
        <v>140</v>
      </c>
      <c r="L7" s="3">
        <v>202408</v>
      </c>
      <c r="M7" s="3">
        <v>202409</v>
      </c>
      <c r="N7" s="4">
        <v>23.3333333333333</v>
      </c>
      <c r="O7" s="4">
        <v>23.3333333333338</v>
      </c>
    </row>
    <row r="8" spans="1:15">
      <c r="A8" s="8">
        <v>620737</v>
      </c>
      <c r="B8" s="2">
        <v>45358.7799768519</v>
      </c>
      <c r="C8" s="2">
        <v>45517.8643981482</v>
      </c>
      <c r="D8" s="2">
        <v>45548.8643981482</v>
      </c>
      <c r="E8" s="1" t="s">
        <v>33</v>
      </c>
      <c r="F8" s="1" t="s">
        <v>26</v>
      </c>
      <c r="G8" s="9">
        <v>50</v>
      </c>
      <c r="H8" s="1" t="s">
        <v>27</v>
      </c>
      <c r="I8" s="1" t="s">
        <v>43</v>
      </c>
      <c r="J8" s="3">
        <f>VLOOKUP(I8,'[1]套餐信息表(自助缴费）'!$C:$J,8,FALSE)</f>
        <v>1</v>
      </c>
      <c r="K8" s="4">
        <f>VLOOKUP(I8,'[1]套餐信息表(自助缴费）'!$C:$K,9,FALSE)</f>
        <v>25</v>
      </c>
      <c r="L8" s="3">
        <v>202408</v>
      </c>
      <c r="M8" s="3" t="s">
        <v>29</v>
      </c>
      <c r="N8" s="4">
        <v>25</v>
      </c>
      <c r="O8" s="4">
        <v>0</v>
      </c>
    </row>
    <row r="9" spans="1:15">
      <c r="A9" s="8">
        <v>665216</v>
      </c>
      <c r="B9" s="2">
        <v>45400.9411111111</v>
      </c>
      <c r="C9" s="2">
        <v>45238</v>
      </c>
      <c r="D9" s="2">
        <v>45583.9411111111</v>
      </c>
      <c r="E9" s="1" t="s">
        <v>50</v>
      </c>
      <c r="F9" s="1" t="s">
        <v>26</v>
      </c>
      <c r="G9" s="9">
        <v>280</v>
      </c>
      <c r="H9" s="1" t="s">
        <v>27</v>
      </c>
      <c r="I9" s="1" t="s">
        <v>28</v>
      </c>
      <c r="J9" s="3">
        <v>6</v>
      </c>
      <c r="K9" s="4">
        <v>140</v>
      </c>
      <c r="L9" s="3">
        <v>202408</v>
      </c>
      <c r="M9" s="3">
        <v>202409</v>
      </c>
      <c r="N9" s="4">
        <v>23.3333333333333</v>
      </c>
      <c r="O9" s="4">
        <v>23.3333333333338</v>
      </c>
    </row>
    <row r="10" spans="1:15">
      <c r="A10" s="8">
        <v>675212</v>
      </c>
      <c r="B10" s="2">
        <v>45410.9643287037</v>
      </c>
      <c r="C10" s="2">
        <v>45238</v>
      </c>
      <c r="D10" s="2">
        <v>45775.9643287037</v>
      </c>
      <c r="E10" s="1" t="s">
        <v>52</v>
      </c>
      <c r="F10" s="1" t="s">
        <v>26</v>
      </c>
      <c r="G10" s="9">
        <v>510</v>
      </c>
      <c r="H10" s="1" t="s">
        <v>27</v>
      </c>
      <c r="I10" s="1" t="s">
        <v>53</v>
      </c>
      <c r="J10" s="3">
        <v>12</v>
      </c>
      <c r="K10" s="4">
        <v>255</v>
      </c>
      <c r="L10" s="3">
        <v>202408</v>
      </c>
      <c r="M10" s="3" t="s">
        <v>352</v>
      </c>
      <c r="N10" s="4">
        <v>21.25</v>
      </c>
      <c r="O10" s="4">
        <v>148.75</v>
      </c>
    </row>
    <row r="11" spans="1:15">
      <c r="A11" s="1">
        <v>682541</v>
      </c>
      <c r="B11" s="2">
        <v>45418.9197916667</v>
      </c>
      <c r="C11" s="2">
        <v>45393.7250115741</v>
      </c>
      <c r="D11" s="2">
        <v>45783.9197916667</v>
      </c>
      <c r="E11" s="1" t="s">
        <v>58</v>
      </c>
      <c r="F11" s="1" t="s">
        <v>26</v>
      </c>
      <c r="G11" s="9">
        <v>510</v>
      </c>
      <c r="H11" s="1" t="s">
        <v>27</v>
      </c>
      <c r="I11" s="1" t="s">
        <v>53</v>
      </c>
      <c r="J11" s="3">
        <v>12</v>
      </c>
      <c r="K11" s="4">
        <v>255</v>
      </c>
      <c r="L11" s="3">
        <v>202408</v>
      </c>
      <c r="M11" s="3" t="s">
        <v>353</v>
      </c>
      <c r="N11" s="4">
        <v>21.25</v>
      </c>
      <c r="O11" s="4">
        <v>170</v>
      </c>
    </row>
    <row r="12" spans="1:15">
      <c r="A12" s="1">
        <v>681035</v>
      </c>
      <c r="B12" s="2">
        <v>45417.7341550926</v>
      </c>
      <c r="C12" s="2">
        <v>45418.8814467593</v>
      </c>
      <c r="D12" s="2">
        <v>45602.8814467593</v>
      </c>
      <c r="E12" s="1" t="s">
        <v>66</v>
      </c>
      <c r="F12" s="1" t="s">
        <v>26</v>
      </c>
      <c r="G12" s="9">
        <v>280</v>
      </c>
      <c r="H12" s="1" t="s">
        <v>27</v>
      </c>
      <c r="I12" s="1" t="s">
        <v>28</v>
      </c>
      <c r="J12" s="3">
        <v>6</v>
      </c>
      <c r="K12" s="4">
        <v>140</v>
      </c>
      <c r="L12" s="3">
        <v>202408</v>
      </c>
      <c r="M12" s="3" t="s">
        <v>354</v>
      </c>
      <c r="N12" s="4">
        <v>23.3333333333333</v>
      </c>
      <c r="O12" s="4">
        <v>46.6666666666671</v>
      </c>
    </row>
    <row r="13" spans="1:15">
      <c r="A13" s="1">
        <v>679216</v>
      </c>
      <c r="B13" s="2">
        <v>45415.7632523148</v>
      </c>
      <c r="C13" s="2">
        <v>45413.849837963</v>
      </c>
      <c r="D13" s="2">
        <v>45599.7632523148</v>
      </c>
      <c r="E13" s="1" t="s">
        <v>71</v>
      </c>
      <c r="F13" s="1" t="s">
        <v>26</v>
      </c>
      <c r="G13" s="9">
        <v>280</v>
      </c>
      <c r="H13" s="1" t="s">
        <v>27</v>
      </c>
      <c r="I13" s="1" t="s">
        <v>28</v>
      </c>
      <c r="J13" s="3">
        <v>6</v>
      </c>
      <c r="K13" s="4">
        <v>140</v>
      </c>
      <c r="L13" s="3">
        <v>202408</v>
      </c>
      <c r="M13" s="3" t="s">
        <v>354</v>
      </c>
      <c r="N13" s="4">
        <v>23.3333333333333</v>
      </c>
      <c r="O13" s="4">
        <v>46.6666666666671</v>
      </c>
    </row>
    <row r="14" spans="1:15">
      <c r="A14" s="8">
        <v>729490</v>
      </c>
      <c r="B14" s="2">
        <v>45473.9058796296</v>
      </c>
      <c r="C14" s="2">
        <v>45508.6375810185</v>
      </c>
      <c r="D14" s="2">
        <v>45539.6375810185</v>
      </c>
      <c r="E14" s="1" t="s">
        <v>61</v>
      </c>
      <c r="F14" s="1" t="s">
        <v>26</v>
      </c>
      <c r="G14" s="9">
        <v>50</v>
      </c>
      <c r="H14" s="1" t="s">
        <v>27</v>
      </c>
      <c r="I14" s="1" t="s">
        <v>43</v>
      </c>
      <c r="J14" s="3">
        <v>1</v>
      </c>
      <c r="K14" s="4">
        <v>25</v>
      </c>
      <c r="L14" s="3">
        <v>202408</v>
      </c>
      <c r="M14" s="3" t="s">
        <v>29</v>
      </c>
      <c r="N14" s="4">
        <v>25</v>
      </c>
      <c r="O14" s="4">
        <v>0</v>
      </c>
    </row>
    <row r="15" spans="1:15">
      <c r="A15" s="8">
        <v>717424</v>
      </c>
      <c r="B15" s="2">
        <v>45460.8128125</v>
      </c>
      <c r="C15" s="2">
        <v>45459.6698032407</v>
      </c>
      <c r="D15" s="2">
        <v>45552.8128125</v>
      </c>
      <c r="E15" s="1" t="s">
        <v>106</v>
      </c>
      <c r="F15" s="1" t="s">
        <v>26</v>
      </c>
      <c r="G15" s="9">
        <v>145</v>
      </c>
      <c r="H15" s="1" t="s">
        <v>27</v>
      </c>
      <c r="I15" s="1" t="s">
        <v>45</v>
      </c>
      <c r="J15" s="3">
        <v>3</v>
      </c>
      <c r="K15" s="4">
        <v>72.5</v>
      </c>
      <c r="L15" s="3">
        <v>202408</v>
      </c>
      <c r="M15" s="3" t="s">
        <v>29</v>
      </c>
      <c r="N15" s="4">
        <v>24.1666666666667</v>
      </c>
      <c r="O15" s="4">
        <v>-9.9475983006414e-14</v>
      </c>
    </row>
    <row r="16" spans="1:15">
      <c r="A16" s="8">
        <v>716612</v>
      </c>
      <c r="B16" s="2">
        <v>45459.8760763889</v>
      </c>
      <c r="C16" s="2">
        <v>45459.8475231481</v>
      </c>
      <c r="D16" s="2">
        <v>45642.8760763889</v>
      </c>
      <c r="E16" s="1" t="s">
        <v>111</v>
      </c>
      <c r="F16" s="1" t="s">
        <v>26</v>
      </c>
      <c r="G16" s="9">
        <v>280</v>
      </c>
      <c r="H16" s="1" t="s">
        <v>27</v>
      </c>
      <c r="I16" s="1" t="s">
        <v>28</v>
      </c>
      <c r="J16" s="3">
        <v>6</v>
      </c>
      <c r="K16" s="4">
        <v>140</v>
      </c>
      <c r="L16" s="3">
        <v>202408</v>
      </c>
      <c r="M16" s="3" t="s">
        <v>355</v>
      </c>
      <c r="N16" s="4">
        <v>23.3333333333333</v>
      </c>
      <c r="O16" s="4">
        <v>70.0000000000004</v>
      </c>
    </row>
    <row r="17" spans="1:15">
      <c r="A17" s="8">
        <v>712501</v>
      </c>
      <c r="B17" s="2">
        <v>45454.8359606481</v>
      </c>
      <c r="C17" s="2">
        <v>45521.9256828704</v>
      </c>
      <c r="D17" s="2">
        <v>45552.9256828704</v>
      </c>
      <c r="E17" s="1" t="s">
        <v>65</v>
      </c>
      <c r="F17" s="1" t="s">
        <v>26</v>
      </c>
      <c r="G17" s="9">
        <v>50</v>
      </c>
      <c r="H17" s="1" t="s">
        <v>27</v>
      </c>
      <c r="I17" s="1" t="s">
        <v>43</v>
      </c>
      <c r="J17" s="3">
        <v>1</v>
      </c>
      <c r="K17" s="4">
        <v>25</v>
      </c>
      <c r="L17" s="3">
        <v>202408</v>
      </c>
      <c r="M17" s="3" t="s">
        <v>29</v>
      </c>
      <c r="N17" s="4">
        <v>25</v>
      </c>
      <c r="O17" s="4">
        <v>0</v>
      </c>
    </row>
    <row r="18" spans="1:15">
      <c r="A18" s="8">
        <v>717497</v>
      </c>
      <c r="B18" s="2">
        <v>45460.8343518519</v>
      </c>
      <c r="C18" s="2">
        <v>45413.6628935185</v>
      </c>
      <c r="D18" s="2">
        <v>45552.8343518519</v>
      </c>
      <c r="E18" s="1" t="s">
        <v>127</v>
      </c>
      <c r="F18" s="1" t="s">
        <v>26</v>
      </c>
      <c r="G18" s="9">
        <v>145</v>
      </c>
      <c r="H18" s="1" t="s">
        <v>27</v>
      </c>
      <c r="I18" s="1" t="s">
        <v>45</v>
      </c>
      <c r="J18" s="3">
        <v>3</v>
      </c>
      <c r="K18" s="4">
        <v>72.5</v>
      </c>
      <c r="L18" s="3">
        <v>202408</v>
      </c>
      <c r="M18" s="3" t="s">
        <v>29</v>
      </c>
      <c r="N18" s="4">
        <v>24.1666666666667</v>
      </c>
      <c r="O18" s="4">
        <v>-9.9475983006414e-14</v>
      </c>
    </row>
    <row r="19" spans="1:15">
      <c r="A19" s="8">
        <v>705729</v>
      </c>
      <c r="B19" s="2">
        <v>45445.4138425926</v>
      </c>
      <c r="C19" s="2">
        <v>45238</v>
      </c>
      <c r="D19" s="2">
        <v>45537.4138425926</v>
      </c>
      <c r="E19" s="1" t="s">
        <v>138</v>
      </c>
      <c r="F19" s="1" t="s">
        <v>26</v>
      </c>
      <c r="G19" s="9">
        <v>145</v>
      </c>
      <c r="H19" s="1" t="s">
        <v>27</v>
      </c>
      <c r="I19" s="1" t="s">
        <v>45</v>
      </c>
      <c r="J19" s="3">
        <v>3</v>
      </c>
      <c r="K19" s="4">
        <v>72.5</v>
      </c>
      <c r="L19" s="3">
        <v>202408</v>
      </c>
      <c r="M19" s="3" t="s">
        <v>29</v>
      </c>
      <c r="N19" s="4">
        <v>24.1666666666667</v>
      </c>
      <c r="O19" s="4">
        <v>-9.9475983006414e-14</v>
      </c>
    </row>
    <row r="20" spans="1:15">
      <c r="A20" s="8">
        <v>724720</v>
      </c>
      <c r="B20" s="2">
        <v>45468.8602314815</v>
      </c>
      <c r="C20" s="2">
        <v>45468.5403472222</v>
      </c>
      <c r="D20" s="2">
        <v>45560.8602314815</v>
      </c>
      <c r="E20" s="1" t="s">
        <v>142</v>
      </c>
      <c r="F20" s="1" t="s">
        <v>26</v>
      </c>
      <c r="G20" s="9">
        <v>145</v>
      </c>
      <c r="H20" s="1" t="s">
        <v>27</v>
      </c>
      <c r="I20" s="1" t="s">
        <v>45</v>
      </c>
      <c r="J20" s="3">
        <v>3</v>
      </c>
      <c r="K20" s="4">
        <v>72.5</v>
      </c>
      <c r="L20" s="3">
        <v>202408</v>
      </c>
      <c r="M20" s="3" t="s">
        <v>29</v>
      </c>
      <c r="N20" s="4">
        <v>24.1666666666667</v>
      </c>
      <c r="O20" s="4">
        <v>-9.9475983006414e-14</v>
      </c>
    </row>
    <row r="21" spans="1:15">
      <c r="A21" s="8">
        <v>710434</v>
      </c>
      <c r="B21" s="2">
        <v>45451.5299189815</v>
      </c>
      <c r="C21" s="2">
        <v>45470.9046759259</v>
      </c>
      <c r="D21" s="2">
        <v>45562.9046759259</v>
      </c>
      <c r="E21" s="1" t="s">
        <v>144</v>
      </c>
      <c r="F21" s="1" t="s">
        <v>26</v>
      </c>
      <c r="G21" s="9">
        <v>145</v>
      </c>
      <c r="H21" s="1" t="s">
        <v>27</v>
      </c>
      <c r="I21" s="1" t="s">
        <v>45</v>
      </c>
      <c r="J21" s="3">
        <v>3</v>
      </c>
      <c r="K21" s="4">
        <v>72.5</v>
      </c>
      <c r="L21" s="3">
        <v>202408</v>
      </c>
      <c r="M21" s="3" t="s">
        <v>29</v>
      </c>
      <c r="N21" s="4">
        <v>24.1666666666667</v>
      </c>
      <c r="O21" s="4">
        <v>-9.9475983006414e-14</v>
      </c>
    </row>
    <row r="22" spans="1:15">
      <c r="A22" s="8">
        <v>716498</v>
      </c>
      <c r="B22" s="2">
        <v>45459.8280092593</v>
      </c>
      <c r="C22" s="2">
        <v>45459.8259143519</v>
      </c>
      <c r="D22" s="2">
        <v>45551.8280092593</v>
      </c>
      <c r="E22" s="1" t="s">
        <v>157</v>
      </c>
      <c r="F22" s="1" t="s">
        <v>26</v>
      </c>
      <c r="G22" s="9">
        <v>145</v>
      </c>
      <c r="H22" s="1" t="s">
        <v>27</v>
      </c>
      <c r="I22" s="1" t="s">
        <v>45</v>
      </c>
      <c r="J22" s="3">
        <v>3</v>
      </c>
      <c r="K22" s="4">
        <v>72.5</v>
      </c>
      <c r="L22" s="3">
        <v>202408</v>
      </c>
      <c r="M22" s="3" t="s">
        <v>29</v>
      </c>
      <c r="N22" s="4">
        <v>24.1666666666667</v>
      </c>
      <c r="O22" s="4">
        <v>-9.9475983006414e-14</v>
      </c>
    </row>
    <row r="23" spans="1:15">
      <c r="A23" s="8">
        <v>726637</v>
      </c>
      <c r="B23" s="2">
        <v>45470.9754166667</v>
      </c>
      <c r="C23" s="2">
        <v>45482.5205902778</v>
      </c>
      <c r="D23" s="2">
        <v>45574.5205902778</v>
      </c>
      <c r="E23" s="1" t="s">
        <v>161</v>
      </c>
      <c r="F23" s="1" t="s">
        <v>26</v>
      </c>
      <c r="G23" s="9">
        <v>145</v>
      </c>
      <c r="H23" s="1" t="s">
        <v>27</v>
      </c>
      <c r="I23" s="1" t="s">
        <v>45</v>
      </c>
      <c r="J23" s="3">
        <v>3</v>
      </c>
      <c r="K23" s="4">
        <v>72.5</v>
      </c>
      <c r="L23" s="3">
        <v>202408</v>
      </c>
      <c r="M23" s="3">
        <v>202409</v>
      </c>
      <c r="N23" s="4">
        <v>24.1666666666667</v>
      </c>
      <c r="O23" s="4">
        <v>24.1666666666666</v>
      </c>
    </row>
    <row r="24" spans="1:15">
      <c r="A24" s="8">
        <v>724159</v>
      </c>
      <c r="B24" s="2">
        <v>45468.0778240741</v>
      </c>
      <c r="C24" s="2">
        <v>45475.8996180556</v>
      </c>
      <c r="D24" s="2">
        <v>45659.8996180556</v>
      </c>
      <c r="E24" s="1" t="s">
        <v>69</v>
      </c>
      <c r="F24" s="1" t="s">
        <v>26</v>
      </c>
      <c r="G24" s="9">
        <v>280</v>
      </c>
      <c r="H24" s="1" t="s">
        <v>27</v>
      </c>
      <c r="I24" s="1" t="s">
        <v>28</v>
      </c>
      <c r="J24" s="3">
        <v>6</v>
      </c>
      <c r="K24" s="4">
        <v>140</v>
      </c>
      <c r="L24" s="3">
        <v>202408</v>
      </c>
      <c r="M24" s="3" t="s">
        <v>356</v>
      </c>
      <c r="N24" s="4">
        <v>23.3333333333333</v>
      </c>
      <c r="O24" s="4">
        <v>93.3333333333337</v>
      </c>
    </row>
    <row r="25" spans="1:15">
      <c r="A25" s="8">
        <v>718407</v>
      </c>
      <c r="B25" s="2">
        <v>45461.7536574074</v>
      </c>
      <c r="C25" s="2">
        <v>45238</v>
      </c>
      <c r="D25" s="2">
        <v>45553.7536574074</v>
      </c>
      <c r="E25" s="1" t="s">
        <v>180</v>
      </c>
      <c r="F25" s="1" t="s">
        <v>26</v>
      </c>
      <c r="G25" s="9">
        <v>145</v>
      </c>
      <c r="H25" s="1" t="s">
        <v>27</v>
      </c>
      <c r="I25" s="1" t="s">
        <v>45</v>
      </c>
      <c r="J25" s="3">
        <v>3</v>
      </c>
      <c r="K25" s="4">
        <v>72.5</v>
      </c>
      <c r="L25" s="3">
        <v>202408</v>
      </c>
      <c r="M25" s="3" t="s">
        <v>29</v>
      </c>
      <c r="N25" s="4">
        <v>24.1666666666667</v>
      </c>
      <c r="O25" s="4">
        <v>-9.9475983006414e-14</v>
      </c>
    </row>
    <row r="26" spans="1:15">
      <c r="A26" s="8">
        <v>720554</v>
      </c>
      <c r="B26" s="2">
        <v>45463.8925810185</v>
      </c>
      <c r="C26" s="2">
        <v>45413.4737962963</v>
      </c>
      <c r="D26" s="2">
        <v>45828.8925810185</v>
      </c>
      <c r="E26" s="1" t="s">
        <v>224</v>
      </c>
      <c r="F26" s="1" t="s">
        <v>26</v>
      </c>
      <c r="G26" s="9">
        <v>510</v>
      </c>
      <c r="H26" s="1" t="s">
        <v>27</v>
      </c>
      <c r="I26" s="1" t="s">
        <v>53</v>
      </c>
      <c r="J26" s="3">
        <v>12</v>
      </c>
      <c r="K26" s="4">
        <v>255</v>
      </c>
      <c r="L26" s="3">
        <v>202408</v>
      </c>
      <c r="M26" s="3" t="s">
        <v>357</v>
      </c>
      <c r="N26" s="4">
        <v>21.25</v>
      </c>
      <c r="O26" s="4">
        <v>191.25</v>
      </c>
    </row>
    <row r="27" spans="1:15">
      <c r="A27" s="8">
        <v>724095</v>
      </c>
      <c r="B27" s="2">
        <v>45467.9746875</v>
      </c>
      <c r="C27" s="2">
        <v>45470.9153472222</v>
      </c>
      <c r="D27" s="2">
        <v>45562.9153472222</v>
      </c>
      <c r="E27" s="1" t="s">
        <v>227</v>
      </c>
      <c r="F27" s="1" t="s">
        <v>26</v>
      </c>
      <c r="G27" s="9">
        <v>145</v>
      </c>
      <c r="H27" s="1" t="s">
        <v>27</v>
      </c>
      <c r="I27" s="1" t="s">
        <v>45</v>
      </c>
      <c r="J27" s="3">
        <v>3</v>
      </c>
      <c r="K27" s="4">
        <v>72.5</v>
      </c>
      <c r="L27" s="3">
        <v>202408</v>
      </c>
      <c r="M27" s="3" t="s">
        <v>29</v>
      </c>
      <c r="N27" s="4">
        <v>24.1666666666667</v>
      </c>
      <c r="O27" s="4">
        <v>-9.9475983006414e-14</v>
      </c>
    </row>
    <row r="28" spans="1:15">
      <c r="A28" s="8">
        <v>752278</v>
      </c>
      <c r="B28" s="2">
        <v>45504.9971064815</v>
      </c>
      <c r="C28" s="2">
        <v>45507.9828819444</v>
      </c>
      <c r="D28" s="2">
        <v>45599.9828819444</v>
      </c>
      <c r="E28" s="1" t="s">
        <v>55</v>
      </c>
      <c r="F28" s="1" t="s">
        <v>26</v>
      </c>
      <c r="G28" s="9">
        <v>145</v>
      </c>
      <c r="H28" s="1" t="s">
        <v>27</v>
      </c>
      <c r="I28" s="1" t="s">
        <v>45</v>
      </c>
      <c r="J28" s="3">
        <v>3</v>
      </c>
      <c r="K28" s="4">
        <v>72.5</v>
      </c>
      <c r="L28" s="3">
        <v>202408</v>
      </c>
      <c r="M28" s="3" t="s">
        <v>354</v>
      </c>
      <c r="N28" s="4">
        <v>24.1666666666667</v>
      </c>
      <c r="O28" s="4">
        <v>48.3333333333333</v>
      </c>
    </row>
    <row r="29" spans="1:15">
      <c r="A29" s="8">
        <v>750619</v>
      </c>
      <c r="B29" s="2">
        <v>45502.6218055556</v>
      </c>
      <c r="C29" s="2">
        <v>45509.4740509259</v>
      </c>
      <c r="D29" s="2">
        <v>45540.4740509259</v>
      </c>
      <c r="E29" s="1" t="s">
        <v>56</v>
      </c>
      <c r="F29" s="1" t="s">
        <v>26</v>
      </c>
      <c r="G29" s="9">
        <v>50</v>
      </c>
      <c r="H29" s="1" t="s">
        <v>27</v>
      </c>
      <c r="I29" s="1" t="s">
        <v>43</v>
      </c>
      <c r="J29" s="3">
        <v>1</v>
      </c>
      <c r="K29" s="4">
        <v>25</v>
      </c>
      <c r="L29" s="3">
        <v>202408</v>
      </c>
      <c r="M29" s="3" t="s">
        <v>29</v>
      </c>
      <c r="N29" s="4">
        <v>25</v>
      </c>
      <c r="O29" s="4">
        <v>0</v>
      </c>
    </row>
    <row r="30" spans="1:15">
      <c r="A30" s="8">
        <v>737633</v>
      </c>
      <c r="B30" s="2">
        <v>45484.941099537</v>
      </c>
      <c r="C30" s="2">
        <v>45484.9315740741</v>
      </c>
      <c r="D30" s="2">
        <v>45668.941099537</v>
      </c>
      <c r="E30" s="1" t="s">
        <v>87</v>
      </c>
      <c r="F30" s="1" t="s">
        <v>26</v>
      </c>
      <c r="G30" s="9">
        <v>280</v>
      </c>
      <c r="H30" s="1" t="s">
        <v>27</v>
      </c>
      <c r="I30" s="1" t="s">
        <v>28</v>
      </c>
      <c r="J30" s="3">
        <v>6</v>
      </c>
      <c r="K30" s="4">
        <v>140</v>
      </c>
      <c r="L30" s="3">
        <v>202408</v>
      </c>
      <c r="M30" s="3" t="s">
        <v>356</v>
      </c>
      <c r="N30" s="4">
        <v>23.3333333333333</v>
      </c>
      <c r="O30" s="4">
        <v>93.3333333333337</v>
      </c>
    </row>
    <row r="31" spans="1:15">
      <c r="A31" s="8">
        <v>748199</v>
      </c>
      <c r="B31" s="2">
        <v>45498.9384259259</v>
      </c>
      <c r="C31" s="2">
        <v>45524.5172453704</v>
      </c>
      <c r="D31" s="2">
        <v>45616.5172453704</v>
      </c>
      <c r="E31" s="1" t="s">
        <v>64</v>
      </c>
      <c r="F31" s="1" t="s">
        <v>26</v>
      </c>
      <c r="G31" s="9">
        <v>145</v>
      </c>
      <c r="H31" s="1" t="s">
        <v>27</v>
      </c>
      <c r="I31" s="1" t="s">
        <v>45</v>
      </c>
      <c r="J31" s="3">
        <v>3</v>
      </c>
      <c r="K31" s="4">
        <v>72.5</v>
      </c>
      <c r="L31" s="3">
        <v>202408</v>
      </c>
      <c r="M31" s="3" t="s">
        <v>354</v>
      </c>
      <c r="N31" s="4">
        <v>24.1666666666667</v>
      </c>
      <c r="O31" s="4">
        <v>48.3333333333333</v>
      </c>
    </row>
    <row r="32" spans="1:15">
      <c r="A32" s="8">
        <v>750678</v>
      </c>
      <c r="B32" s="2">
        <v>45502.7035069444</v>
      </c>
      <c r="C32" s="2">
        <v>45505.7006597222</v>
      </c>
      <c r="D32" s="2">
        <v>45536.7006597222</v>
      </c>
      <c r="E32" s="1" t="s">
        <v>299</v>
      </c>
      <c r="F32" s="1" t="s">
        <v>26</v>
      </c>
      <c r="G32" s="9">
        <v>50</v>
      </c>
      <c r="H32" s="1" t="s">
        <v>27</v>
      </c>
      <c r="I32" s="1" t="s">
        <v>43</v>
      </c>
      <c r="J32" s="3">
        <v>1</v>
      </c>
      <c r="K32" s="4">
        <v>25</v>
      </c>
      <c r="L32" s="3">
        <v>202408</v>
      </c>
      <c r="M32" s="3" t="s">
        <v>29</v>
      </c>
      <c r="N32" s="4">
        <v>25</v>
      </c>
      <c r="O32" s="4">
        <v>0</v>
      </c>
    </row>
    <row r="33" spans="1:15">
      <c r="A33" s="8">
        <v>740608</v>
      </c>
      <c r="B33" s="2">
        <v>45488.8796759259</v>
      </c>
      <c r="C33" s="2">
        <v>45511.3988425926</v>
      </c>
      <c r="D33" s="2">
        <v>45542.3988425926</v>
      </c>
      <c r="E33" s="1" t="s">
        <v>119</v>
      </c>
      <c r="F33" s="1" t="s">
        <v>26</v>
      </c>
      <c r="G33" s="9">
        <v>50</v>
      </c>
      <c r="H33" s="1" t="s">
        <v>27</v>
      </c>
      <c r="I33" s="1" t="s">
        <v>43</v>
      </c>
      <c r="J33" s="3">
        <v>1</v>
      </c>
      <c r="K33" s="4">
        <v>25</v>
      </c>
      <c r="L33" s="3">
        <v>202408</v>
      </c>
      <c r="M33" s="3" t="s">
        <v>29</v>
      </c>
      <c r="N33" s="4">
        <v>25</v>
      </c>
      <c r="O33" s="4">
        <v>0</v>
      </c>
    </row>
    <row r="34" spans="1:15">
      <c r="A34" s="8">
        <v>740564</v>
      </c>
      <c r="B34" s="2">
        <v>45488.857025463</v>
      </c>
      <c r="C34" s="2">
        <v>45509.8158449074</v>
      </c>
      <c r="D34" s="2">
        <v>45540.8158449074</v>
      </c>
      <c r="E34" s="1" t="s">
        <v>121</v>
      </c>
      <c r="F34" s="1" t="s">
        <v>26</v>
      </c>
      <c r="G34" s="9">
        <v>50</v>
      </c>
      <c r="H34" s="1" t="s">
        <v>27</v>
      </c>
      <c r="I34" s="1" t="s">
        <v>43</v>
      </c>
      <c r="J34" s="3">
        <v>1</v>
      </c>
      <c r="K34" s="4">
        <v>25</v>
      </c>
      <c r="L34" s="3">
        <v>202408</v>
      </c>
      <c r="M34" s="3" t="s">
        <v>29</v>
      </c>
      <c r="N34" s="4">
        <v>25</v>
      </c>
      <c r="O34" s="4">
        <v>0</v>
      </c>
    </row>
    <row r="35" spans="1:15">
      <c r="A35" s="8">
        <v>747394</v>
      </c>
      <c r="B35" s="2">
        <v>45497.8126388889</v>
      </c>
      <c r="C35" s="2">
        <v>45497.8072569444</v>
      </c>
      <c r="D35" s="2">
        <v>45589.8126388889</v>
      </c>
      <c r="E35" s="1" t="s">
        <v>44</v>
      </c>
      <c r="F35" s="1" t="s">
        <v>26</v>
      </c>
      <c r="G35" s="9">
        <v>145</v>
      </c>
      <c r="H35" s="1" t="s">
        <v>27</v>
      </c>
      <c r="I35" s="1" t="s">
        <v>45</v>
      </c>
      <c r="J35" s="3">
        <v>3</v>
      </c>
      <c r="K35" s="4">
        <v>72.5</v>
      </c>
      <c r="L35" s="3">
        <v>202408</v>
      </c>
      <c r="M35" s="3">
        <v>202409</v>
      </c>
      <c r="N35" s="4">
        <v>24.1666666666667</v>
      </c>
      <c r="O35" s="4">
        <v>24.1666666666666</v>
      </c>
    </row>
    <row r="36" spans="1:15">
      <c r="A36" s="8">
        <v>745526</v>
      </c>
      <c r="B36" s="2">
        <v>45494.9002546296</v>
      </c>
      <c r="C36" s="2">
        <v>45497.856712963</v>
      </c>
      <c r="D36" s="2">
        <v>45589.856712963</v>
      </c>
      <c r="E36" s="1" t="s">
        <v>47</v>
      </c>
      <c r="F36" s="1" t="s">
        <v>26</v>
      </c>
      <c r="G36" s="9">
        <v>145</v>
      </c>
      <c r="H36" s="1" t="s">
        <v>27</v>
      </c>
      <c r="I36" s="1" t="s">
        <v>45</v>
      </c>
      <c r="J36" s="3">
        <v>3</v>
      </c>
      <c r="K36" s="4">
        <v>72.5</v>
      </c>
      <c r="L36" s="3">
        <v>202408</v>
      </c>
      <c r="M36" s="3">
        <v>202409</v>
      </c>
      <c r="N36" s="4">
        <v>24.1666666666667</v>
      </c>
      <c r="O36" s="4">
        <v>24.1666666666666</v>
      </c>
    </row>
    <row r="37" spans="1:15">
      <c r="A37" s="8">
        <v>748920</v>
      </c>
      <c r="B37" s="2">
        <v>45499.970787037</v>
      </c>
      <c r="C37" s="2">
        <v>45499.8809143519</v>
      </c>
      <c r="D37" s="2">
        <v>45591.970787037</v>
      </c>
      <c r="E37" s="1" t="s">
        <v>49</v>
      </c>
      <c r="F37" s="1" t="s">
        <v>26</v>
      </c>
      <c r="G37" s="9">
        <v>145</v>
      </c>
      <c r="H37" s="1" t="s">
        <v>27</v>
      </c>
      <c r="I37" s="1" t="s">
        <v>45</v>
      </c>
      <c r="J37" s="3">
        <v>3</v>
      </c>
      <c r="K37" s="4">
        <v>72.5</v>
      </c>
      <c r="L37" s="3">
        <v>202408</v>
      </c>
      <c r="M37" s="3">
        <v>202409</v>
      </c>
      <c r="N37" s="4">
        <v>24.1666666666667</v>
      </c>
      <c r="O37" s="4">
        <v>24.1666666666666</v>
      </c>
    </row>
    <row r="38" spans="1:15">
      <c r="A38" s="8">
        <v>734621</v>
      </c>
      <c r="B38" s="2">
        <v>45480.6159953704</v>
      </c>
      <c r="C38" s="2">
        <v>45238</v>
      </c>
      <c r="D38" s="2">
        <v>45572.6159953704</v>
      </c>
      <c r="E38" s="1" t="s">
        <v>314</v>
      </c>
      <c r="F38" s="1" t="s">
        <v>26</v>
      </c>
      <c r="G38" s="9">
        <v>145</v>
      </c>
      <c r="H38" s="1" t="s">
        <v>27</v>
      </c>
      <c r="I38" s="1" t="s">
        <v>45</v>
      </c>
      <c r="J38" s="3">
        <v>3</v>
      </c>
      <c r="K38" s="4">
        <v>72.5</v>
      </c>
      <c r="L38" s="3">
        <v>202408</v>
      </c>
      <c r="M38" s="3">
        <v>202409</v>
      </c>
      <c r="N38" s="4">
        <v>24.1666666666667</v>
      </c>
      <c r="O38" s="4">
        <v>24.1666666666666</v>
      </c>
    </row>
    <row r="39" spans="1:15">
      <c r="A39" s="8">
        <v>740665</v>
      </c>
      <c r="B39" s="2">
        <v>45488.9096064815</v>
      </c>
      <c r="C39" s="2">
        <v>45482.6729861111</v>
      </c>
      <c r="D39" s="2">
        <v>45672.9096064815</v>
      </c>
      <c r="E39" s="1" t="s">
        <v>163</v>
      </c>
      <c r="F39" s="1" t="s">
        <v>26</v>
      </c>
      <c r="G39" s="9">
        <v>280</v>
      </c>
      <c r="H39" s="1" t="s">
        <v>27</v>
      </c>
      <c r="I39" s="1" t="s">
        <v>28</v>
      </c>
      <c r="J39" s="3">
        <v>6</v>
      </c>
      <c r="K39" s="4">
        <v>140</v>
      </c>
      <c r="L39" s="3">
        <v>202408</v>
      </c>
      <c r="M39" s="3" t="s">
        <v>356</v>
      </c>
      <c r="N39" s="4">
        <v>23.3333333333333</v>
      </c>
      <c r="O39" s="4">
        <v>93.3333333333337</v>
      </c>
    </row>
    <row r="40" spans="1:15">
      <c r="A40" s="8">
        <v>747640</v>
      </c>
      <c r="B40" s="2">
        <v>45497.9781597222</v>
      </c>
      <c r="C40" s="2">
        <v>45497.9467361111</v>
      </c>
      <c r="D40" s="2">
        <v>45589.9781597222</v>
      </c>
      <c r="E40" s="1" t="s">
        <v>171</v>
      </c>
      <c r="F40" s="1" t="s">
        <v>26</v>
      </c>
      <c r="G40" s="9">
        <v>145</v>
      </c>
      <c r="H40" s="1" t="s">
        <v>27</v>
      </c>
      <c r="I40" s="1" t="s">
        <v>45</v>
      </c>
      <c r="J40" s="3">
        <v>3</v>
      </c>
      <c r="K40" s="4">
        <v>72.5</v>
      </c>
      <c r="L40" s="3">
        <v>202408</v>
      </c>
      <c r="M40" s="3">
        <v>202409</v>
      </c>
      <c r="N40" s="4">
        <v>24.1666666666667</v>
      </c>
      <c r="O40" s="4">
        <v>24.1666666666666</v>
      </c>
    </row>
    <row r="41" spans="1:15">
      <c r="A41" s="8">
        <v>732297</v>
      </c>
      <c r="B41" s="2">
        <v>45477.5842592593</v>
      </c>
      <c r="C41" s="2">
        <v>45484.961712963</v>
      </c>
      <c r="D41" s="2">
        <v>45849.961712963</v>
      </c>
      <c r="E41" s="1" t="s">
        <v>181</v>
      </c>
      <c r="F41" s="1" t="s">
        <v>26</v>
      </c>
      <c r="G41" s="9">
        <v>510</v>
      </c>
      <c r="H41" s="1" t="s">
        <v>27</v>
      </c>
      <c r="I41" s="1" t="s">
        <v>53</v>
      </c>
      <c r="J41" s="3">
        <v>12</v>
      </c>
      <c r="K41" s="4">
        <v>255</v>
      </c>
      <c r="L41" s="3">
        <v>202408</v>
      </c>
      <c r="M41" s="3" t="s">
        <v>358</v>
      </c>
      <c r="N41" s="4">
        <v>21.25</v>
      </c>
      <c r="O41" s="4">
        <v>212.5</v>
      </c>
    </row>
    <row r="42" spans="1:15">
      <c r="A42" s="8">
        <v>751130</v>
      </c>
      <c r="B42" s="2">
        <v>45503.31375</v>
      </c>
      <c r="C42" s="2">
        <v>45505.9181365741</v>
      </c>
      <c r="D42" s="2">
        <v>45536.9181365741</v>
      </c>
      <c r="E42" s="1" t="s">
        <v>200</v>
      </c>
      <c r="F42" s="1" t="s">
        <v>26</v>
      </c>
      <c r="G42" s="9">
        <v>50</v>
      </c>
      <c r="H42" s="1" t="s">
        <v>27</v>
      </c>
      <c r="I42" s="1" t="s">
        <v>43</v>
      </c>
      <c r="J42" s="3">
        <v>1</v>
      </c>
      <c r="K42" s="4">
        <v>25</v>
      </c>
      <c r="L42" s="3">
        <v>202408</v>
      </c>
      <c r="M42" s="3" t="s">
        <v>29</v>
      </c>
      <c r="N42" s="4">
        <v>25</v>
      </c>
      <c r="O42" s="4">
        <v>0</v>
      </c>
    </row>
    <row r="43" spans="1:15">
      <c r="A43" s="8">
        <v>740929</v>
      </c>
      <c r="B43" s="2">
        <v>45489.3213888889</v>
      </c>
      <c r="C43" s="2">
        <v>45489.5566087963</v>
      </c>
      <c r="D43" s="2">
        <v>45581.5566087963</v>
      </c>
      <c r="E43" s="1" t="s">
        <v>203</v>
      </c>
      <c r="F43" s="1" t="s">
        <v>26</v>
      </c>
      <c r="G43" s="9">
        <v>145</v>
      </c>
      <c r="H43" s="1" t="s">
        <v>27</v>
      </c>
      <c r="I43" s="1" t="s">
        <v>45</v>
      </c>
      <c r="J43" s="3">
        <v>3</v>
      </c>
      <c r="K43" s="4">
        <v>72.5</v>
      </c>
      <c r="L43" s="3">
        <v>202408</v>
      </c>
      <c r="M43" s="3">
        <v>202409</v>
      </c>
      <c r="N43" s="4">
        <v>24.1666666666667</v>
      </c>
      <c r="O43" s="4">
        <v>24.1666666666666</v>
      </c>
    </row>
    <row r="44" spans="1:15">
      <c r="A44" s="8">
        <v>738559</v>
      </c>
      <c r="B44" s="2">
        <v>45486.5700347222</v>
      </c>
      <c r="C44" s="2">
        <v>45489.5582060185</v>
      </c>
      <c r="D44" s="2">
        <v>45581.5582060185</v>
      </c>
      <c r="E44" s="1" t="s">
        <v>229</v>
      </c>
      <c r="F44" s="1" t="s">
        <v>26</v>
      </c>
      <c r="G44" s="9">
        <v>145</v>
      </c>
      <c r="H44" s="1" t="s">
        <v>27</v>
      </c>
      <c r="I44" s="1" t="s">
        <v>45</v>
      </c>
      <c r="J44" s="3">
        <v>3</v>
      </c>
      <c r="K44" s="4">
        <v>72.5</v>
      </c>
      <c r="L44" s="3">
        <v>202408</v>
      </c>
      <c r="M44" s="3">
        <v>202409</v>
      </c>
      <c r="N44" s="4">
        <v>24.1666666666667</v>
      </c>
      <c r="O44" s="4">
        <v>24.1666666666666</v>
      </c>
    </row>
    <row r="45" spans="1:15">
      <c r="A45" s="8">
        <v>741856</v>
      </c>
      <c r="B45" s="2">
        <v>45490.5537384259</v>
      </c>
      <c r="C45" s="2">
        <v>45493.5677546296</v>
      </c>
      <c r="D45" s="2">
        <v>45585.5677546296</v>
      </c>
      <c r="E45" s="1" t="s">
        <v>51</v>
      </c>
      <c r="F45" s="1" t="s">
        <v>26</v>
      </c>
      <c r="G45" s="9">
        <v>145</v>
      </c>
      <c r="H45" s="1" t="s">
        <v>27</v>
      </c>
      <c r="I45" s="1" t="s">
        <v>45</v>
      </c>
      <c r="J45" s="3">
        <v>3</v>
      </c>
      <c r="K45" s="4">
        <v>72.5</v>
      </c>
      <c r="L45" s="3">
        <v>202408</v>
      </c>
      <c r="M45" s="3">
        <v>202409</v>
      </c>
      <c r="N45" s="4">
        <v>24.1666666666667</v>
      </c>
      <c r="O45" s="4">
        <v>24.1666666666666</v>
      </c>
    </row>
    <row r="46" spans="1:15">
      <c r="A46" s="8">
        <v>750713</v>
      </c>
      <c r="B46" s="2">
        <v>45502.7571527778</v>
      </c>
      <c r="C46" s="2">
        <v>45238</v>
      </c>
      <c r="D46" s="2">
        <v>45867.7571527778</v>
      </c>
      <c r="E46" s="1" t="s">
        <v>342</v>
      </c>
      <c r="F46" s="1" t="s">
        <v>26</v>
      </c>
      <c r="G46" s="9">
        <v>510</v>
      </c>
      <c r="H46" s="1" t="s">
        <v>27</v>
      </c>
      <c r="I46" s="1" t="s">
        <v>53</v>
      </c>
      <c r="J46" s="3">
        <v>12</v>
      </c>
      <c r="K46" s="4">
        <v>255</v>
      </c>
      <c r="L46" s="3">
        <v>202408</v>
      </c>
      <c r="M46" s="3" t="s">
        <v>358</v>
      </c>
      <c r="N46" s="4">
        <v>21.25</v>
      </c>
      <c r="O46" s="4">
        <v>212.5</v>
      </c>
    </row>
    <row r="47" spans="1:15">
      <c r="A47" s="8">
        <v>750948</v>
      </c>
      <c r="B47" s="2">
        <v>45502.9237731481</v>
      </c>
      <c r="C47" s="2">
        <v>45503.9075578704</v>
      </c>
      <c r="D47" s="2">
        <v>45687.9075578704</v>
      </c>
      <c r="E47" s="1" t="s">
        <v>245</v>
      </c>
      <c r="F47" s="1" t="s">
        <v>26</v>
      </c>
      <c r="G47" s="9">
        <v>280</v>
      </c>
      <c r="H47" s="1" t="s">
        <v>27</v>
      </c>
      <c r="I47" s="1" t="s">
        <v>28</v>
      </c>
      <c r="J47" s="3">
        <v>6</v>
      </c>
      <c r="K47" s="4">
        <v>140</v>
      </c>
      <c r="L47" s="3">
        <v>202408</v>
      </c>
      <c r="M47" s="3" t="s">
        <v>356</v>
      </c>
      <c r="N47" s="4">
        <v>23.3333333333333</v>
      </c>
      <c r="O47" s="4">
        <v>93.3333333333337</v>
      </c>
    </row>
    <row r="48" spans="1:15">
      <c r="A48" s="8">
        <v>746741</v>
      </c>
      <c r="B48" s="2">
        <v>45496.7834259259</v>
      </c>
      <c r="C48" s="2">
        <v>45238</v>
      </c>
      <c r="D48" s="2">
        <v>45680.7834259259</v>
      </c>
      <c r="E48" s="1" t="s">
        <v>347</v>
      </c>
      <c r="F48" s="1" t="s">
        <v>26</v>
      </c>
      <c r="G48" s="9">
        <v>280</v>
      </c>
      <c r="H48" s="1" t="s">
        <v>27</v>
      </c>
      <c r="I48" s="1" t="s">
        <v>28</v>
      </c>
      <c r="J48" s="3">
        <v>6</v>
      </c>
      <c r="K48" s="4">
        <v>140</v>
      </c>
      <c r="L48" s="3">
        <v>202408</v>
      </c>
      <c r="M48" s="3" t="s">
        <v>356</v>
      </c>
      <c r="N48" s="4">
        <v>23.3333333333333</v>
      </c>
      <c r="O48" s="4">
        <v>93.3333333333337</v>
      </c>
    </row>
    <row r="49" spans="1:15">
      <c r="A49" s="28">
        <v>762152</v>
      </c>
      <c r="B49" s="29">
        <v>45520.7181365741</v>
      </c>
      <c r="C49" s="29">
        <v>45500.7314351852</v>
      </c>
      <c r="D49" s="29">
        <v>45551.7181365741</v>
      </c>
      <c r="E49" s="30" t="s">
        <v>166</v>
      </c>
      <c r="F49" s="31" t="s">
        <v>26</v>
      </c>
      <c r="G49" s="32">
        <v>50</v>
      </c>
      <c r="H49" s="31" t="s">
        <v>27</v>
      </c>
      <c r="I49" s="31" t="s">
        <v>43</v>
      </c>
      <c r="J49" s="16">
        <v>1</v>
      </c>
      <c r="K49" s="15">
        <v>25</v>
      </c>
      <c r="L49" s="16">
        <v>202408</v>
      </c>
      <c r="M49" s="16" t="s">
        <v>29</v>
      </c>
      <c r="N49" s="15">
        <v>25</v>
      </c>
      <c r="O49" s="15">
        <v>0</v>
      </c>
    </row>
    <row r="50" spans="1:15">
      <c r="A50" s="28">
        <v>755842</v>
      </c>
      <c r="B50" s="29">
        <v>45510.8067476852</v>
      </c>
      <c r="C50" s="29">
        <v>45510.7715856481</v>
      </c>
      <c r="D50" s="29">
        <v>45541.8067476852</v>
      </c>
      <c r="E50" s="30" t="s">
        <v>316</v>
      </c>
      <c r="F50" s="31" t="s">
        <v>26</v>
      </c>
      <c r="G50" s="32">
        <v>50</v>
      </c>
      <c r="H50" s="31" t="s">
        <v>27</v>
      </c>
      <c r="I50" s="31" t="s">
        <v>43</v>
      </c>
      <c r="J50" s="16">
        <v>1</v>
      </c>
      <c r="K50" s="15">
        <v>25</v>
      </c>
      <c r="L50" s="16">
        <v>202408</v>
      </c>
      <c r="M50" s="16" t="s">
        <v>29</v>
      </c>
      <c r="N50" s="15">
        <v>25</v>
      </c>
      <c r="O50" s="15">
        <v>0</v>
      </c>
    </row>
    <row r="51" spans="1:15">
      <c r="A51" s="28">
        <v>758958</v>
      </c>
      <c r="B51" s="29">
        <v>45515.7331134259</v>
      </c>
      <c r="C51" s="29">
        <v>45338.9583333333</v>
      </c>
      <c r="D51" s="29">
        <v>45546.7331134259</v>
      </c>
      <c r="E51" s="30" t="s">
        <v>359</v>
      </c>
      <c r="F51" s="31" t="s">
        <v>26</v>
      </c>
      <c r="G51" s="32">
        <v>50</v>
      </c>
      <c r="H51" s="31" t="s">
        <v>27</v>
      </c>
      <c r="I51" s="31" t="s">
        <v>43</v>
      </c>
      <c r="J51" s="16">
        <v>1</v>
      </c>
      <c r="K51" s="15">
        <v>25</v>
      </c>
      <c r="L51" s="16">
        <v>202408</v>
      </c>
      <c r="M51" s="16" t="s">
        <v>29</v>
      </c>
      <c r="N51" s="15">
        <v>25</v>
      </c>
      <c r="O51" s="15">
        <v>0</v>
      </c>
    </row>
    <row r="52" spans="1:15">
      <c r="A52" s="28">
        <v>754062</v>
      </c>
      <c r="B52" s="29">
        <v>45507.8743634259</v>
      </c>
      <c r="C52" s="29">
        <v>45505.0617361111</v>
      </c>
      <c r="D52" s="29">
        <v>45538.8743634259</v>
      </c>
      <c r="E52" s="30" t="s">
        <v>167</v>
      </c>
      <c r="F52" s="31" t="s">
        <v>26</v>
      </c>
      <c r="G52" s="32">
        <v>50</v>
      </c>
      <c r="H52" s="31" t="s">
        <v>27</v>
      </c>
      <c r="I52" s="31" t="s">
        <v>43</v>
      </c>
      <c r="J52" s="16">
        <v>1</v>
      </c>
      <c r="K52" s="15">
        <v>25</v>
      </c>
      <c r="L52" s="16">
        <v>202408</v>
      </c>
      <c r="M52" s="16" t="s">
        <v>29</v>
      </c>
      <c r="N52" s="15">
        <v>25</v>
      </c>
      <c r="O52" s="15">
        <v>0</v>
      </c>
    </row>
    <row r="53" spans="1:15">
      <c r="A53" s="28">
        <v>766617</v>
      </c>
      <c r="B53" s="29">
        <v>45525.7295949074</v>
      </c>
      <c r="C53" s="29">
        <v>45459.8501157407</v>
      </c>
      <c r="D53" s="29">
        <v>45556.7295949074</v>
      </c>
      <c r="E53" s="30" t="s">
        <v>360</v>
      </c>
      <c r="F53" s="31" t="s">
        <v>26</v>
      </c>
      <c r="G53" s="32">
        <v>50</v>
      </c>
      <c r="H53" s="31" t="s">
        <v>27</v>
      </c>
      <c r="I53" s="31" t="s">
        <v>43</v>
      </c>
      <c r="J53" s="16">
        <v>1</v>
      </c>
      <c r="K53" s="15">
        <v>25</v>
      </c>
      <c r="L53" s="16">
        <v>202408</v>
      </c>
      <c r="M53" s="16" t="s">
        <v>29</v>
      </c>
      <c r="N53" s="15">
        <v>25</v>
      </c>
      <c r="O53" s="15">
        <v>0</v>
      </c>
    </row>
    <row r="54" spans="1:15">
      <c r="A54" s="28">
        <v>755723</v>
      </c>
      <c r="B54" s="29">
        <v>45510.6652662037</v>
      </c>
      <c r="C54" s="29">
        <v>45510.9663657407</v>
      </c>
      <c r="D54" s="29">
        <v>45541.9663657407</v>
      </c>
      <c r="E54" s="30" t="s">
        <v>319</v>
      </c>
      <c r="F54" s="31" t="s">
        <v>26</v>
      </c>
      <c r="G54" s="32">
        <v>50</v>
      </c>
      <c r="H54" s="31" t="s">
        <v>27</v>
      </c>
      <c r="I54" s="31" t="s">
        <v>43</v>
      </c>
      <c r="J54" s="16">
        <v>1</v>
      </c>
      <c r="K54" s="15">
        <v>25</v>
      </c>
      <c r="L54" s="16">
        <v>202408</v>
      </c>
      <c r="M54" s="16" t="s">
        <v>29</v>
      </c>
      <c r="N54" s="15">
        <v>25</v>
      </c>
      <c r="O54" s="15">
        <v>0</v>
      </c>
    </row>
    <row r="55" spans="1:15">
      <c r="A55" s="28">
        <v>771324</v>
      </c>
      <c r="B55" s="29">
        <v>45532.4834837963</v>
      </c>
      <c r="C55" s="29">
        <v>45494.8565740741</v>
      </c>
      <c r="D55" s="29">
        <v>45563.4834837963</v>
      </c>
      <c r="E55" s="30" t="s">
        <v>168</v>
      </c>
      <c r="F55" s="31" t="s">
        <v>26</v>
      </c>
      <c r="G55" s="32">
        <v>50</v>
      </c>
      <c r="H55" s="31" t="s">
        <v>27</v>
      </c>
      <c r="I55" s="31" t="s">
        <v>43</v>
      </c>
      <c r="J55" s="16">
        <v>1</v>
      </c>
      <c r="K55" s="15">
        <v>25</v>
      </c>
      <c r="L55" s="16">
        <v>202408</v>
      </c>
      <c r="M55" s="16" t="s">
        <v>29</v>
      </c>
      <c r="N55" s="15">
        <v>25</v>
      </c>
      <c r="O55" s="15">
        <v>0</v>
      </c>
    </row>
    <row r="56" spans="1:15">
      <c r="A56" s="28">
        <v>754285</v>
      </c>
      <c r="B56" s="29">
        <v>45508.3675578704</v>
      </c>
      <c r="C56" s="29">
        <v>45495.8541087963</v>
      </c>
      <c r="D56" s="29">
        <v>45539.3675578704</v>
      </c>
      <c r="E56" s="30" t="s">
        <v>169</v>
      </c>
      <c r="F56" s="31" t="s">
        <v>26</v>
      </c>
      <c r="G56" s="32">
        <v>50</v>
      </c>
      <c r="H56" s="31" t="s">
        <v>27</v>
      </c>
      <c r="I56" s="31" t="s">
        <v>43</v>
      </c>
      <c r="J56" s="16">
        <v>1</v>
      </c>
      <c r="K56" s="15">
        <v>25</v>
      </c>
      <c r="L56" s="16">
        <v>202408</v>
      </c>
      <c r="M56" s="16" t="s">
        <v>29</v>
      </c>
      <c r="N56" s="15">
        <v>25</v>
      </c>
      <c r="O56" s="15">
        <v>0</v>
      </c>
    </row>
    <row r="57" spans="1:15">
      <c r="A57" s="28">
        <v>757758</v>
      </c>
      <c r="B57" s="29">
        <v>45513.7046875</v>
      </c>
      <c r="C57" s="29">
        <v>45513.7010416667</v>
      </c>
      <c r="D57" s="29">
        <v>45544.7046875</v>
      </c>
      <c r="E57" s="30" t="s">
        <v>320</v>
      </c>
      <c r="F57" s="31" t="s">
        <v>26</v>
      </c>
      <c r="G57" s="32">
        <v>50</v>
      </c>
      <c r="H57" s="31" t="s">
        <v>27</v>
      </c>
      <c r="I57" s="31" t="s">
        <v>43</v>
      </c>
      <c r="J57" s="16">
        <v>1</v>
      </c>
      <c r="K57" s="15">
        <v>25</v>
      </c>
      <c r="L57" s="16">
        <v>202408</v>
      </c>
      <c r="M57" s="16" t="s">
        <v>29</v>
      </c>
      <c r="N57" s="15">
        <v>25</v>
      </c>
      <c r="O57" s="15">
        <v>0</v>
      </c>
    </row>
    <row r="58" spans="1:15">
      <c r="A58" s="28">
        <v>770156</v>
      </c>
      <c r="B58" s="29">
        <v>45530.7962152778</v>
      </c>
      <c r="C58" s="29">
        <v>45530.7953240741</v>
      </c>
      <c r="D58" s="29">
        <v>45561.7962152778</v>
      </c>
      <c r="E58" s="30" t="s">
        <v>172</v>
      </c>
      <c r="F58" s="31" t="s">
        <v>26</v>
      </c>
      <c r="G58" s="32">
        <v>50</v>
      </c>
      <c r="H58" s="31" t="s">
        <v>27</v>
      </c>
      <c r="I58" s="31" t="s">
        <v>43</v>
      </c>
      <c r="J58" s="16">
        <v>1</v>
      </c>
      <c r="K58" s="15">
        <v>25</v>
      </c>
      <c r="L58" s="16">
        <v>202408</v>
      </c>
      <c r="M58" s="16" t="s">
        <v>29</v>
      </c>
      <c r="N58" s="15">
        <v>25</v>
      </c>
      <c r="O58" s="15">
        <v>0</v>
      </c>
    </row>
    <row r="59" spans="1:15">
      <c r="A59" s="28">
        <v>755890</v>
      </c>
      <c r="B59" s="29">
        <v>45510.8325925926</v>
      </c>
      <c r="C59" s="29">
        <v>45509.9998611111</v>
      </c>
      <c r="D59" s="29">
        <v>45541.8325925926</v>
      </c>
      <c r="E59" s="30" t="s">
        <v>322</v>
      </c>
      <c r="F59" s="31" t="s">
        <v>26</v>
      </c>
      <c r="G59" s="32">
        <v>50</v>
      </c>
      <c r="H59" s="31" t="s">
        <v>27</v>
      </c>
      <c r="I59" s="31" t="s">
        <v>43</v>
      </c>
      <c r="J59" s="16">
        <v>1</v>
      </c>
      <c r="K59" s="15">
        <v>25</v>
      </c>
      <c r="L59" s="16">
        <v>202408</v>
      </c>
      <c r="M59" s="16" t="s">
        <v>29</v>
      </c>
      <c r="N59" s="15">
        <v>25</v>
      </c>
      <c r="O59" s="15">
        <v>0</v>
      </c>
    </row>
    <row r="60" spans="1:15">
      <c r="A60" s="28">
        <v>760832</v>
      </c>
      <c r="B60" s="29">
        <v>45518.7937847222</v>
      </c>
      <c r="C60" s="29">
        <v>45522.9004398148</v>
      </c>
      <c r="D60" s="29">
        <v>45614.9004398148</v>
      </c>
      <c r="E60" s="30" t="s">
        <v>70</v>
      </c>
      <c r="F60" s="31" t="s">
        <v>26</v>
      </c>
      <c r="G60" s="32">
        <v>145</v>
      </c>
      <c r="H60" s="31" t="s">
        <v>27</v>
      </c>
      <c r="I60" s="31" t="s">
        <v>45</v>
      </c>
      <c r="J60" s="16">
        <v>3</v>
      </c>
      <c r="K60" s="15">
        <v>72.5</v>
      </c>
      <c r="L60" s="16">
        <v>202408</v>
      </c>
      <c r="M60" s="16" t="s">
        <v>354</v>
      </c>
      <c r="N60" s="15">
        <v>24.1666666666667</v>
      </c>
      <c r="O60" s="15">
        <v>48.3333333333333</v>
      </c>
    </row>
    <row r="61" spans="1:15">
      <c r="A61" s="28">
        <v>758871</v>
      </c>
      <c r="B61" s="29">
        <v>45515.6345833333</v>
      </c>
      <c r="C61" s="29">
        <v>45514.8969444444</v>
      </c>
      <c r="D61" s="29">
        <v>45546.6345833333</v>
      </c>
      <c r="E61" s="30" t="s">
        <v>174</v>
      </c>
      <c r="F61" s="31" t="s">
        <v>26</v>
      </c>
      <c r="G61" s="32">
        <v>50</v>
      </c>
      <c r="H61" s="31" t="s">
        <v>27</v>
      </c>
      <c r="I61" s="31" t="s">
        <v>43</v>
      </c>
      <c r="J61" s="16">
        <v>1</v>
      </c>
      <c r="K61" s="15">
        <v>25</v>
      </c>
      <c r="L61" s="16">
        <v>202408</v>
      </c>
      <c r="M61" s="16" t="s">
        <v>29</v>
      </c>
      <c r="N61" s="15">
        <v>25</v>
      </c>
      <c r="O61" s="15">
        <v>0</v>
      </c>
    </row>
    <row r="62" spans="1:15">
      <c r="A62" s="28">
        <v>765622</v>
      </c>
      <c r="B62" s="29">
        <v>45524.6491087963</v>
      </c>
      <c r="C62" s="29">
        <v>45238</v>
      </c>
      <c r="D62" s="29">
        <v>45555.6491087963</v>
      </c>
      <c r="E62" s="30" t="s">
        <v>361</v>
      </c>
      <c r="F62" s="31" t="s">
        <v>26</v>
      </c>
      <c r="G62" s="32">
        <v>50</v>
      </c>
      <c r="H62" s="31" t="s">
        <v>27</v>
      </c>
      <c r="I62" s="31" t="s">
        <v>43</v>
      </c>
      <c r="J62" s="16">
        <v>1</v>
      </c>
      <c r="K62" s="15">
        <v>25</v>
      </c>
      <c r="L62" s="16">
        <v>202408</v>
      </c>
      <c r="M62" s="16" t="s">
        <v>29</v>
      </c>
      <c r="N62" s="15">
        <v>25</v>
      </c>
      <c r="O62" s="15">
        <v>0</v>
      </c>
    </row>
    <row r="63" spans="1:15">
      <c r="A63" s="28">
        <v>766758</v>
      </c>
      <c r="B63" s="29">
        <v>45525.8377777778</v>
      </c>
      <c r="C63" s="29">
        <v>45337.6208796296</v>
      </c>
      <c r="D63" s="29">
        <v>45556.8377777778</v>
      </c>
      <c r="E63" s="30" t="s">
        <v>362</v>
      </c>
      <c r="F63" s="31" t="s">
        <v>26</v>
      </c>
      <c r="G63" s="32">
        <v>50</v>
      </c>
      <c r="H63" s="31" t="s">
        <v>27</v>
      </c>
      <c r="I63" s="31" t="s">
        <v>43</v>
      </c>
      <c r="J63" s="16">
        <v>1</v>
      </c>
      <c r="K63" s="15">
        <v>25</v>
      </c>
      <c r="L63" s="16">
        <v>202408</v>
      </c>
      <c r="M63" s="16" t="s">
        <v>29</v>
      </c>
      <c r="N63" s="15">
        <v>25</v>
      </c>
      <c r="O63" s="15">
        <v>0</v>
      </c>
    </row>
    <row r="64" spans="1:15">
      <c r="A64" s="28">
        <v>754339</v>
      </c>
      <c r="B64" s="29">
        <v>45508.4769791667</v>
      </c>
      <c r="C64" s="29">
        <v>45507.8447453704</v>
      </c>
      <c r="D64" s="29">
        <v>45539.4769791667</v>
      </c>
      <c r="E64" s="30" t="s">
        <v>182</v>
      </c>
      <c r="F64" s="31" t="s">
        <v>26</v>
      </c>
      <c r="G64" s="32">
        <v>50</v>
      </c>
      <c r="H64" s="31" t="s">
        <v>27</v>
      </c>
      <c r="I64" s="31" t="s">
        <v>43</v>
      </c>
      <c r="J64" s="16">
        <v>1</v>
      </c>
      <c r="K64" s="15">
        <v>25</v>
      </c>
      <c r="L64" s="16">
        <v>202408</v>
      </c>
      <c r="M64" s="16" t="s">
        <v>29</v>
      </c>
      <c r="N64" s="15">
        <v>25</v>
      </c>
      <c r="O64" s="15">
        <v>0</v>
      </c>
    </row>
    <row r="65" spans="1:15">
      <c r="A65" s="28">
        <v>768084</v>
      </c>
      <c r="B65" s="29">
        <v>45527.741099537</v>
      </c>
      <c r="C65" s="29">
        <v>45522.8033564815</v>
      </c>
      <c r="D65" s="29">
        <v>45558.741099537</v>
      </c>
      <c r="E65" s="30" t="s">
        <v>183</v>
      </c>
      <c r="F65" s="31" t="s">
        <v>26</v>
      </c>
      <c r="G65" s="32">
        <v>50</v>
      </c>
      <c r="H65" s="31" t="s">
        <v>27</v>
      </c>
      <c r="I65" s="31" t="s">
        <v>43</v>
      </c>
      <c r="J65" s="16">
        <v>1</v>
      </c>
      <c r="K65" s="15">
        <v>25</v>
      </c>
      <c r="L65" s="16">
        <v>202408</v>
      </c>
      <c r="M65" s="16" t="s">
        <v>29</v>
      </c>
      <c r="N65" s="15">
        <v>25</v>
      </c>
      <c r="O65" s="15">
        <v>0</v>
      </c>
    </row>
    <row r="66" spans="1:15">
      <c r="A66" s="28">
        <v>772475</v>
      </c>
      <c r="B66" s="29">
        <v>45533.9296180556</v>
      </c>
      <c r="C66" s="29">
        <v>45533.9277083333</v>
      </c>
      <c r="D66" s="29">
        <v>45564.9296180556</v>
      </c>
      <c r="E66" s="30" t="s">
        <v>184</v>
      </c>
      <c r="F66" s="31" t="s">
        <v>26</v>
      </c>
      <c r="G66" s="32">
        <v>50</v>
      </c>
      <c r="H66" s="31" t="s">
        <v>27</v>
      </c>
      <c r="I66" s="31" t="s">
        <v>43</v>
      </c>
      <c r="J66" s="16">
        <v>1</v>
      </c>
      <c r="K66" s="15">
        <v>25</v>
      </c>
      <c r="L66" s="16">
        <v>202408</v>
      </c>
      <c r="M66" s="16" t="s">
        <v>29</v>
      </c>
      <c r="N66" s="15">
        <v>25</v>
      </c>
      <c r="O66" s="15">
        <v>0</v>
      </c>
    </row>
    <row r="67" spans="1:15">
      <c r="A67" s="28">
        <v>766156</v>
      </c>
      <c r="B67" s="29">
        <v>45524.8190393519</v>
      </c>
      <c r="C67" s="29">
        <v>45519.5457407407</v>
      </c>
      <c r="D67" s="29">
        <v>45555.8190393519</v>
      </c>
      <c r="E67" s="30" t="s">
        <v>185</v>
      </c>
      <c r="F67" s="31" t="s">
        <v>26</v>
      </c>
      <c r="G67" s="32">
        <v>50</v>
      </c>
      <c r="H67" s="31" t="s">
        <v>27</v>
      </c>
      <c r="I67" s="31" t="s">
        <v>43</v>
      </c>
      <c r="J67" s="16">
        <v>1</v>
      </c>
      <c r="K67" s="15">
        <v>25</v>
      </c>
      <c r="L67" s="16">
        <v>202408</v>
      </c>
      <c r="M67" s="16" t="s">
        <v>29</v>
      </c>
      <c r="N67" s="15">
        <v>25</v>
      </c>
      <c r="O67" s="15">
        <v>0</v>
      </c>
    </row>
    <row r="68" spans="1:15">
      <c r="A68" s="28">
        <v>770784</v>
      </c>
      <c r="B68" s="29">
        <v>45531.7141203704</v>
      </c>
      <c r="C68" s="29">
        <v>45238</v>
      </c>
      <c r="D68" s="29">
        <v>45562.7141203704</v>
      </c>
      <c r="E68" s="30" t="s">
        <v>363</v>
      </c>
      <c r="F68" s="31" t="s">
        <v>26</v>
      </c>
      <c r="G68" s="32">
        <v>50</v>
      </c>
      <c r="H68" s="31" t="s">
        <v>27</v>
      </c>
      <c r="I68" s="31" t="s">
        <v>43</v>
      </c>
      <c r="J68" s="16">
        <v>1</v>
      </c>
      <c r="K68" s="15">
        <v>25</v>
      </c>
      <c r="L68" s="16">
        <v>202408</v>
      </c>
      <c r="M68" s="16" t="s">
        <v>29</v>
      </c>
      <c r="N68" s="15">
        <v>25</v>
      </c>
      <c r="O68" s="15">
        <v>0</v>
      </c>
    </row>
    <row r="69" spans="1:15">
      <c r="A69" s="28">
        <v>766357</v>
      </c>
      <c r="B69" s="29">
        <v>45524.9596990741</v>
      </c>
      <c r="C69" s="29">
        <v>45531.8731365741</v>
      </c>
      <c r="D69" s="29">
        <v>45562.8731365741</v>
      </c>
      <c r="E69" s="30" t="s">
        <v>187</v>
      </c>
      <c r="F69" s="31" t="s">
        <v>26</v>
      </c>
      <c r="G69" s="32">
        <v>50</v>
      </c>
      <c r="H69" s="31" t="s">
        <v>27</v>
      </c>
      <c r="I69" s="31" t="s">
        <v>43</v>
      </c>
      <c r="J69" s="16">
        <v>1</v>
      </c>
      <c r="K69" s="15">
        <v>25</v>
      </c>
      <c r="L69" s="16">
        <v>202408</v>
      </c>
      <c r="M69" s="16" t="s">
        <v>29</v>
      </c>
      <c r="N69" s="15">
        <v>25</v>
      </c>
      <c r="O69" s="15">
        <v>0</v>
      </c>
    </row>
    <row r="70" spans="1:15">
      <c r="A70" s="28">
        <v>772521</v>
      </c>
      <c r="B70" s="29">
        <v>45533.9563194444</v>
      </c>
      <c r="C70" s="29">
        <v>45533.8372106481</v>
      </c>
      <c r="D70" s="29">
        <v>45564.9563194444</v>
      </c>
      <c r="E70" s="30" t="s">
        <v>188</v>
      </c>
      <c r="F70" s="31" t="s">
        <v>26</v>
      </c>
      <c r="G70" s="32">
        <v>50</v>
      </c>
      <c r="H70" s="31" t="s">
        <v>27</v>
      </c>
      <c r="I70" s="31" t="s">
        <v>43</v>
      </c>
      <c r="J70" s="16">
        <v>1</v>
      </c>
      <c r="K70" s="15">
        <v>25</v>
      </c>
      <c r="L70" s="16">
        <v>202408</v>
      </c>
      <c r="M70" s="16" t="s">
        <v>29</v>
      </c>
      <c r="N70" s="15">
        <v>25</v>
      </c>
      <c r="O70" s="15">
        <v>0</v>
      </c>
    </row>
    <row r="71" spans="1:15">
      <c r="A71" s="28">
        <v>772944</v>
      </c>
      <c r="B71" s="29">
        <v>45534.772974537</v>
      </c>
      <c r="C71" s="29">
        <v>45534.6984143518</v>
      </c>
      <c r="D71" s="29">
        <v>45565.772974537</v>
      </c>
      <c r="E71" s="30" t="s">
        <v>189</v>
      </c>
      <c r="F71" s="31" t="s">
        <v>26</v>
      </c>
      <c r="G71" s="32">
        <v>50</v>
      </c>
      <c r="H71" s="31" t="s">
        <v>27</v>
      </c>
      <c r="I71" s="31" t="s">
        <v>43</v>
      </c>
      <c r="J71" s="16">
        <v>1</v>
      </c>
      <c r="K71" s="15">
        <v>25</v>
      </c>
      <c r="L71" s="16">
        <v>202408</v>
      </c>
      <c r="M71" s="16" t="s">
        <v>29</v>
      </c>
      <c r="N71" s="15">
        <v>25</v>
      </c>
      <c r="O71" s="15">
        <v>0</v>
      </c>
    </row>
    <row r="72" spans="1:15">
      <c r="A72" s="28">
        <v>766680</v>
      </c>
      <c r="B72" s="29">
        <v>45525.7922337963</v>
      </c>
      <c r="C72" s="29">
        <v>45525.7881018519</v>
      </c>
      <c r="D72" s="29">
        <v>45556.7922337963</v>
      </c>
      <c r="E72" s="30" t="s">
        <v>190</v>
      </c>
      <c r="F72" s="31" t="s">
        <v>26</v>
      </c>
      <c r="G72" s="32">
        <v>50</v>
      </c>
      <c r="H72" s="31" t="s">
        <v>27</v>
      </c>
      <c r="I72" s="31" t="s">
        <v>43</v>
      </c>
      <c r="J72" s="16">
        <v>1</v>
      </c>
      <c r="K72" s="15">
        <v>25</v>
      </c>
      <c r="L72" s="16">
        <v>202408</v>
      </c>
      <c r="M72" s="16" t="s">
        <v>29</v>
      </c>
      <c r="N72" s="15">
        <v>25</v>
      </c>
      <c r="O72" s="15">
        <v>0</v>
      </c>
    </row>
    <row r="73" spans="1:15">
      <c r="A73" s="28">
        <v>773833</v>
      </c>
      <c r="B73" s="29">
        <v>45535.9165740741</v>
      </c>
      <c r="C73" s="29">
        <v>45476.4990046296</v>
      </c>
      <c r="D73" s="29">
        <v>45565.9165740741</v>
      </c>
      <c r="E73" s="30" t="s">
        <v>193</v>
      </c>
      <c r="F73" s="31" t="s">
        <v>26</v>
      </c>
      <c r="G73" s="32">
        <v>50</v>
      </c>
      <c r="H73" s="31" t="s">
        <v>27</v>
      </c>
      <c r="I73" s="31" t="s">
        <v>43</v>
      </c>
      <c r="J73" s="16">
        <v>1</v>
      </c>
      <c r="K73" s="15">
        <v>25</v>
      </c>
      <c r="L73" s="16">
        <v>202408</v>
      </c>
      <c r="M73" s="16" t="s">
        <v>29</v>
      </c>
      <c r="N73" s="15">
        <v>25</v>
      </c>
      <c r="O73" s="15">
        <v>0</v>
      </c>
    </row>
    <row r="74" spans="1:15">
      <c r="A74" s="28">
        <v>755134</v>
      </c>
      <c r="B74" s="29">
        <v>45509.7081597222</v>
      </c>
      <c r="C74" s="29">
        <v>45519.8189699074</v>
      </c>
      <c r="D74" s="29">
        <v>45550.8189699074</v>
      </c>
      <c r="E74" s="30" t="s">
        <v>194</v>
      </c>
      <c r="F74" s="31" t="s">
        <v>26</v>
      </c>
      <c r="G74" s="32">
        <v>50</v>
      </c>
      <c r="H74" s="31" t="s">
        <v>27</v>
      </c>
      <c r="I74" s="31" t="s">
        <v>43</v>
      </c>
      <c r="J74" s="16">
        <v>1</v>
      </c>
      <c r="K74" s="15">
        <v>25</v>
      </c>
      <c r="L74" s="16">
        <v>202408</v>
      </c>
      <c r="M74" s="16" t="s">
        <v>29</v>
      </c>
      <c r="N74" s="15">
        <v>25</v>
      </c>
      <c r="O74" s="15">
        <v>0</v>
      </c>
    </row>
    <row r="75" spans="1:15">
      <c r="A75" s="28">
        <v>772832</v>
      </c>
      <c r="B75" s="29">
        <v>45534.6565162037</v>
      </c>
      <c r="C75" s="29">
        <v>45550.8189699074</v>
      </c>
      <c r="D75" s="29">
        <v>45580.8189699074</v>
      </c>
      <c r="E75" s="30" t="s">
        <v>194</v>
      </c>
      <c r="F75" s="31" t="s">
        <v>26</v>
      </c>
      <c r="G75" s="32">
        <v>50</v>
      </c>
      <c r="H75" s="31" t="s">
        <v>27</v>
      </c>
      <c r="I75" s="31" t="s">
        <v>43</v>
      </c>
      <c r="J75" s="16">
        <v>1</v>
      </c>
      <c r="K75" s="15">
        <v>25</v>
      </c>
      <c r="L75" s="16" t="s">
        <v>29</v>
      </c>
      <c r="M75" s="16">
        <v>202409</v>
      </c>
      <c r="N75" s="15">
        <v>0</v>
      </c>
      <c r="O75" s="15">
        <v>25</v>
      </c>
    </row>
    <row r="76" spans="1:15">
      <c r="A76" s="28">
        <v>760613</v>
      </c>
      <c r="B76" s="29">
        <v>45518.4472685185</v>
      </c>
      <c r="C76" s="29">
        <v>45521.6965625</v>
      </c>
      <c r="D76" s="29">
        <v>45552.6965625</v>
      </c>
      <c r="E76" s="30" t="s">
        <v>195</v>
      </c>
      <c r="F76" s="31" t="s">
        <v>26</v>
      </c>
      <c r="G76" s="32">
        <v>50</v>
      </c>
      <c r="H76" s="31" t="s">
        <v>27</v>
      </c>
      <c r="I76" s="31" t="s">
        <v>43</v>
      </c>
      <c r="J76" s="16">
        <v>1</v>
      </c>
      <c r="K76" s="15">
        <v>25</v>
      </c>
      <c r="L76" s="16">
        <v>202408</v>
      </c>
      <c r="M76" s="16" t="s">
        <v>29</v>
      </c>
      <c r="N76" s="15">
        <v>25</v>
      </c>
      <c r="O76" s="15">
        <v>0</v>
      </c>
    </row>
    <row r="77" spans="1:15">
      <c r="A77" s="28">
        <v>756000</v>
      </c>
      <c r="B77" s="29">
        <v>45510.9072685185</v>
      </c>
      <c r="C77" s="29">
        <v>45510.8820833333</v>
      </c>
      <c r="D77" s="29">
        <v>45541.9072685185</v>
      </c>
      <c r="E77" s="30" t="s">
        <v>327</v>
      </c>
      <c r="F77" s="31" t="s">
        <v>26</v>
      </c>
      <c r="G77" s="32">
        <v>50</v>
      </c>
      <c r="H77" s="31" t="s">
        <v>27</v>
      </c>
      <c r="I77" s="31" t="s">
        <v>43</v>
      </c>
      <c r="J77" s="16">
        <v>1</v>
      </c>
      <c r="K77" s="15">
        <v>25</v>
      </c>
      <c r="L77" s="16">
        <v>202408</v>
      </c>
      <c r="M77" s="16" t="s">
        <v>29</v>
      </c>
      <c r="N77" s="15">
        <v>25</v>
      </c>
      <c r="O77" s="15">
        <v>0</v>
      </c>
    </row>
    <row r="78" spans="1:15">
      <c r="A78" s="28">
        <v>768815</v>
      </c>
      <c r="B78" s="29">
        <v>45528.8109606481</v>
      </c>
      <c r="C78" s="29">
        <v>45473.7974884259</v>
      </c>
      <c r="D78" s="29">
        <v>45559.8109606481</v>
      </c>
      <c r="E78" s="30" t="s">
        <v>364</v>
      </c>
      <c r="F78" s="31" t="s">
        <v>26</v>
      </c>
      <c r="G78" s="32">
        <v>80</v>
      </c>
      <c r="H78" s="31" t="s">
        <v>27</v>
      </c>
      <c r="I78" s="31" t="s">
        <v>125</v>
      </c>
      <c r="J78" s="16">
        <v>1</v>
      </c>
      <c r="K78" s="15">
        <v>40</v>
      </c>
      <c r="L78" s="16">
        <v>202408</v>
      </c>
      <c r="M78" s="16" t="s">
        <v>29</v>
      </c>
      <c r="N78" s="15">
        <v>40</v>
      </c>
      <c r="O78" s="15">
        <v>0</v>
      </c>
    </row>
    <row r="79" spans="1:15">
      <c r="A79" s="28">
        <v>752528</v>
      </c>
      <c r="B79" s="29">
        <v>45505.6715162037</v>
      </c>
      <c r="C79" s="29">
        <v>45508.7858680556</v>
      </c>
      <c r="D79" s="29">
        <v>45539.7858680556</v>
      </c>
      <c r="E79" s="30" t="s">
        <v>328</v>
      </c>
      <c r="F79" s="31" t="s">
        <v>26</v>
      </c>
      <c r="G79" s="32">
        <v>50</v>
      </c>
      <c r="H79" s="31" t="s">
        <v>27</v>
      </c>
      <c r="I79" s="31" t="s">
        <v>43</v>
      </c>
      <c r="J79" s="16">
        <v>1</v>
      </c>
      <c r="K79" s="15">
        <v>25</v>
      </c>
      <c r="L79" s="16">
        <v>202408</v>
      </c>
      <c r="M79" s="16" t="s">
        <v>29</v>
      </c>
      <c r="N79" s="15">
        <v>25</v>
      </c>
      <c r="O79" s="15">
        <v>0</v>
      </c>
    </row>
    <row r="80" spans="1:15">
      <c r="A80" s="28">
        <v>758974</v>
      </c>
      <c r="B80" s="29">
        <v>45515.7448842593</v>
      </c>
      <c r="C80" s="29">
        <v>45517.5391782407</v>
      </c>
      <c r="D80" s="29">
        <v>45548.5391782407</v>
      </c>
      <c r="E80" s="30" t="s">
        <v>198</v>
      </c>
      <c r="F80" s="31" t="s">
        <v>26</v>
      </c>
      <c r="G80" s="32">
        <v>50</v>
      </c>
      <c r="H80" s="31" t="s">
        <v>27</v>
      </c>
      <c r="I80" s="31" t="s">
        <v>43</v>
      </c>
      <c r="J80" s="16">
        <v>1</v>
      </c>
      <c r="K80" s="15">
        <v>25</v>
      </c>
      <c r="L80" s="16">
        <v>202408</v>
      </c>
      <c r="M80" s="16" t="s">
        <v>29</v>
      </c>
      <c r="N80" s="15">
        <v>25</v>
      </c>
      <c r="O80" s="15">
        <v>0</v>
      </c>
    </row>
    <row r="81" spans="1:15">
      <c r="A81" s="28">
        <v>773460</v>
      </c>
      <c r="B81" s="29">
        <v>45535.5249768519</v>
      </c>
      <c r="C81" s="29">
        <v>45536.9181365741</v>
      </c>
      <c r="D81" s="29">
        <v>45566.9181365741</v>
      </c>
      <c r="E81" s="30" t="s">
        <v>200</v>
      </c>
      <c r="F81" s="31" t="s">
        <v>26</v>
      </c>
      <c r="G81" s="32">
        <v>80</v>
      </c>
      <c r="H81" s="31" t="s">
        <v>27</v>
      </c>
      <c r="I81" s="31" t="s">
        <v>125</v>
      </c>
      <c r="J81" s="16">
        <v>1</v>
      </c>
      <c r="K81" s="15">
        <v>40</v>
      </c>
      <c r="L81" s="16" t="s">
        <v>29</v>
      </c>
      <c r="M81" s="16">
        <v>202409</v>
      </c>
      <c r="N81" s="15">
        <v>0</v>
      </c>
      <c r="O81" s="15">
        <v>40</v>
      </c>
    </row>
    <row r="82" spans="1:15">
      <c r="A82" s="28">
        <v>767416</v>
      </c>
      <c r="B82" s="29">
        <v>45526.8066319444</v>
      </c>
      <c r="C82" s="29">
        <v>45527.8309375</v>
      </c>
      <c r="D82" s="29">
        <v>45619.8309375</v>
      </c>
      <c r="E82" s="30" t="s">
        <v>329</v>
      </c>
      <c r="F82" s="31" t="s">
        <v>26</v>
      </c>
      <c r="G82" s="32">
        <v>145</v>
      </c>
      <c r="H82" s="31" t="s">
        <v>27</v>
      </c>
      <c r="I82" s="31" t="s">
        <v>45</v>
      </c>
      <c r="J82" s="16">
        <v>3</v>
      </c>
      <c r="K82" s="15">
        <v>72.5</v>
      </c>
      <c r="L82" s="16">
        <v>202408</v>
      </c>
      <c r="M82" s="16" t="s">
        <v>354</v>
      </c>
      <c r="N82" s="15">
        <v>24.1666666666667</v>
      </c>
      <c r="O82" s="15">
        <v>48.3333333333333</v>
      </c>
    </row>
    <row r="83" spans="1:15">
      <c r="A83" s="28">
        <v>763648</v>
      </c>
      <c r="B83" s="29">
        <v>45522.6278703704</v>
      </c>
      <c r="C83" s="29">
        <v>45522.6240162037</v>
      </c>
      <c r="D83" s="29">
        <v>45553.6278703704</v>
      </c>
      <c r="E83" s="30" t="s">
        <v>201</v>
      </c>
      <c r="F83" s="31" t="s">
        <v>26</v>
      </c>
      <c r="G83" s="32">
        <v>50</v>
      </c>
      <c r="H83" s="31" t="s">
        <v>27</v>
      </c>
      <c r="I83" s="31" t="s">
        <v>43</v>
      </c>
      <c r="J83" s="16">
        <v>1</v>
      </c>
      <c r="K83" s="15">
        <v>25</v>
      </c>
      <c r="L83" s="16">
        <v>202408</v>
      </c>
      <c r="M83" s="16" t="s">
        <v>29</v>
      </c>
      <c r="N83" s="15">
        <v>25</v>
      </c>
      <c r="O83" s="15">
        <v>0</v>
      </c>
    </row>
    <row r="84" spans="1:15">
      <c r="A84" s="28">
        <v>769757</v>
      </c>
      <c r="B84" s="29">
        <v>45530.0081597222</v>
      </c>
      <c r="C84" s="29">
        <v>45530.8369097222</v>
      </c>
      <c r="D84" s="29">
        <v>45561.8369097222</v>
      </c>
      <c r="E84" s="30" t="s">
        <v>202</v>
      </c>
      <c r="F84" s="31" t="s">
        <v>26</v>
      </c>
      <c r="G84" s="32">
        <v>50</v>
      </c>
      <c r="H84" s="31" t="s">
        <v>27</v>
      </c>
      <c r="I84" s="31" t="s">
        <v>43</v>
      </c>
      <c r="J84" s="16">
        <v>1</v>
      </c>
      <c r="K84" s="15">
        <v>25</v>
      </c>
      <c r="L84" s="16">
        <v>202408</v>
      </c>
      <c r="M84" s="16" t="s">
        <v>29</v>
      </c>
      <c r="N84" s="15">
        <v>25</v>
      </c>
      <c r="O84" s="15">
        <v>0</v>
      </c>
    </row>
    <row r="85" spans="1:15">
      <c r="A85" s="28">
        <v>756980</v>
      </c>
      <c r="B85" s="29">
        <v>45511.8974189815</v>
      </c>
      <c r="C85" s="29">
        <v>45511.8885763889</v>
      </c>
      <c r="D85" s="29">
        <v>45542.8974189815</v>
      </c>
      <c r="E85" s="30" t="s">
        <v>204</v>
      </c>
      <c r="F85" s="31" t="s">
        <v>26</v>
      </c>
      <c r="G85" s="32">
        <v>50</v>
      </c>
      <c r="H85" s="31" t="s">
        <v>27</v>
      </c>
      <c r="I85" s="31" t="s">
        <v>43</v>
      </c>
      <c r="J85" s="16">
        <v>1</v>
      </c>
      <c r="K85" s="15">
        <v>25</v>
      </c>
      <c r="L85" s="16">
        <v>202408</v>
      </c>
      <c r="M85" s="16" t="s">
        <v>29</v>
      </c>
      <c r="N85" s="15">
        <v>25</v>
      </c>
      <c r="O85" s="15">
        <v>0</v>
      </c>
    </row>
    <row r="86" spans="1:15">
      <c r="A86" s="28">
        <v>761947</v>
      </c>
      <c r="B86" s="29">
        <v>45520.4218055556</v>
      </c>
      <c r="C86" s="29">
        <v>45525.8756712963</v>
      </c>
      <c r="D86" s="29">
        <v>45556.8756712963</v>
      </c>
      <c r="E86" s="30" t="s">
        <v>205</v>
      </c>
      <c r="F86" s="31" t="s">
        <v>26</v>
      </c>
      <c r="G86" s="32">
        <v>80</v>
      </c>
      <c r="H86" s="31" t="s">
        <v>27</v>
      </c>
      <c r="I86" s="31" t="s">
        <v>125</v>
      </c>
      <c r="J86" s="16">
        <v>1</v>
      </c>
      <c r="K86" s="15">
        <v>40</v>
      </c>
      <c r="L86" s="16">
        <v>202408</v>
      </c>
      <c r="M86" s="16" t="s">
        <v>29</v>
      </c>
      <c r="N86" s="15">
        <v>40</v>
      </c>
      <c r="O86" s="15">
        <v>0</v>
      </c>
    </row>
    <row r="87" spans="1:15">
      <c r="A87" s="28">
        <v>760359</v>
      </c>
      <c r="B87" s="29">
        <v>45517.8324768519</v>
      </c>
      <c r="C87" s="29">
        <v>45517.8132523148</v>
      </c>
      <c r="D87" s="29">
        <v>45548.8324768519</v>
      </c>
      <c r="E87" s="30" t="s">
        <v>206</v>
      </c>
      <c r="F87" s="31" t="s">
        <v>26</v>
      </c>
      <c r="G87" s="32">
        <v>50</v>
      </c>
      <c r="H87" s="31" t="s">
        <v>27</v>
      </c>
      <c r="I87" s="31" t="s">
        <v>43</v>
      </c>
      <c r="J87" s="16">
        <v>1</v>
      </c>
      <c r="K87" s="15">
        <v>25</v>
      </c>
      <c r="L87" s="16">
        <v>202408</v>
      </c>
      <c r="M87" s="16" t="s">
        <v>29</v>
      </c>
      <c r="N87" s="15">
        <v>25</v>
      </c>
      <c r="O87" s="15">
        <v>0</v>
      </c>
    </row>
    <row r="88" spans="1:15">
      <c r="A88" s="28">
        <v>761093</v>
      </c>
      <c r="B88" s="29">
        <v>45518.9495023148</v>
      </c>
      <c r="C88" s="29">
        <v>45518.9438657407</v>
      </c>
      <c r="D88" s="29">
        <v>45549.9495023148</v>
      </c>
      <c r="E88" s="30" t="s">
        <v>207</v>
      </c>
      <c r="F88" s="31" t="s">
        <v>26</v>
      </c>
      <c r="G88" s="32">
        <v>50</v>
      </c>
      <c r="H88" s="31" t="s">
        <v>27</v>
      </c>
      <c r="I88" s="31" t="s">
        <v>43</v>
      </c>
      <c r="J88" s="16">
        <v>1</v>
      </c>
      <c r="K88" s="15">
        <v>25</v>
      </c>
      <c r="L88" s="16">
        <v>202408</v>
      </c>
      <c r="M88" s="16" t="s">
        <v>29</v>
      </c>
      <c r="N88" s="15">
        <v>25</v>
      </c>
      <c r="O88" s="15">
        <v>0</v>
      </c>
    </row>
    <row r="89" spans="1:15">
      <c r="A89" s="28">
        <v>761720</v>
      </c>
      <c r="B89" s="29">
        <v>45519.932349537</v>
      </c>
      <c r="C89" s="29">
        <v>45519.9687962963</v>
      </c>
      <c r="D89" s="29">
        <v>45550.9687962963</v>
      </c>
      <c r="E89" s="30" t="s">
        <v>208</v>
      </c>
      <c r="F89" s="31" t="s">
        <v>26</v>
      </c>
      <c r="G89" s="32">
        <v>50</v>
      </c>
      <c r="H89" s="31" t="s">
        <v>27</v>
      </c>
      <c r="I89" s="31" t="s">
        <v>43</v>
      </c>
      <c r="J89" s="16">
        <v>1</v>
      </c>
      <c r="K89" s="15">
        <v>25</v>
      </c>
      <c r="L89" s="16">
        <v>202408</v>
      </c>
      <c r="M89" s="16" t="s">
        <v>29</v>
      </c>
      <c r="N89" s="15">
        <v>25</v>
      </c>
      <c r="O89" s="15">
        <v>0</v>
      </c>
    </row>
    <row r="90" spans="1:15">
      <c r="A90" s="28">
        <v>773896</v>
      </c>
      <c r="B90" s="29">
        <v>45535.9834606481</v>
      </c>
      <c r="C90" s="29">
        <v>45528.4596064815</v>
      </c>
      <c r="D90" s="29">
        <v>45565.9834606481</v>
      </c>
      <c r="E90" s="30" t="s">
        <v>209</v>
      </c>
      <c r="F90" s="31" t="s">
        <v>26</v>
      </c>
      <c r="G90" s="32">
        <v>50</v>
      </c>
      <c r="H90" s="31" t="s">
        <v>27</v>
      </c>
      <c r="I90" s="31" t="s">
        <v>43</v>
      </c>
      <c r="J90" s="16">
        <v>1</v>
      </c>
      <c r="K90" s="15">
        <v>25</v>
      </c>
      <c r="L90" s="16">
        <v>202408</v>
      </c>
      <c r="M90" s="16" t="s">
        <v>29</v>
      </c>
      <c r="N90" s="15">
        <v>25</v>
      </c>
      <c r="O90" s="15">
        <v>0</v>
      </c>
    </row>
    <row r="91" spans="1:15">
      <c r="A91" s="28">
        <v>753854</v>
      </c>
      <c r="B91" s="29">
        <v>45507.6680787037</v>
      </c>
      <c r="C91" s="29">
        <v>45502.5032175926</v>
      </c>
      <c r="D91" s="29">
        <v>45538.6680787037</v>
      </c>
      <c r="E91" s="30" t="s">
        <v>210</v>
      </c>
      <c r="F91" s="31" t="s">
        <v>26</v>
      </c>
      <c r="G91" s="32">
        <v>50</v>
      </c>
      <c r="H91" s="31" t="s">
        <v>27</v>
      </c>
      <c r="I91" s="31" t="s">
        <v>43</v>
      </c>
      <c r="J91" s="16">
        <v>1</v>
      </c>
      <c r="K91" s="15">
        <v>25</v>
      </c>
      <c r="L91" s="16">
        <v>202408</v>
      </c>
      <c r="M91" s="16" t="s">
        <v>29</v>
      </c>
      <c r="N91" s="15">
        <v>25</v>
      </c>
      <c r="O91" s="15">
        <v>0</v>
      </c>
    </row>
    <row r="92" spans="1:15">
      <c r="A92" s="28">
        <v>766555</v>
      </c>
      <c r="B92" s="29">
        <v>45525.6315162037</v>
      </c>
      <c r="C92" s="29">
        <v>45525.6295601852</v>
      </c>
      <c r="D92" s="29">
        <v>45556.6315162037</v>
      </c>
      <c r="E92" s="30" t="s">
        <v>211</v>
      </c>
      <c r="F92" s="31" t="s">
        <v>26</v>
      </c>
      <c r="G92" s="32">
        <v>50</v>
      </c>
      <c r="H92" s="31" t="s">
        <v>27</v>
      </c>
      <c r="I92" s="31" t="s">
        <v>43</v>
      </c>
      <c r="J92" s="16">
        <v>1</v>
      </c>
      <c r="K92" s="15">
        <v>25</v>
      </c>
      <c r="L92" s="16">
        <v>202408</v>
      </c>
      <c r="M92" s="16" t="s">
        <v>29</v>
      </c>
      <c r="N92" s="15">
        <v>25</v>
      </c>
      <c r="O92" s="15">
        <v>0</v>
      </c>
    </row>
    <row r="93" spans="1:15">
      <c r="A93" s="28">
        <v>768980</v>
      </c>
      <c r="B93" s="29">
        <v>45528.9734722222</v>
      </c>
      <c r="C93" s="29">
        <v>45528.7008217593</v>
      </c>
      <c r="D93" s="29">
        <v>45559.9734722222</v>
      </c>
      <c r="E93" s="30" t="s">
        <v>330</v>
      </c>
      <c r="F93" s="31" t="s">
        <v>26</v>
      </c>
      <c r="G93" s="32">
        <v>50</v>
      </c>
      <c r="H93" s="31" t="s">
        <v>27</v>
      </c>
      <c r="I93" s="31" t="s">
        <v>43</v>
      </c>
      <c r="J93" s="16">
        <v>1</v>
      </c>
      <c r="K93" s="15">
        <v>25</v>
      </c>
      <c r="L93" s="16">
        <v>202408</v>
      </c>
      <c r="M93" s="16" t="s">
        <v>29</v>
      </c>
      <c r="N93" s="15">
        <v>25</v>
      </c>
      <c r="O93" s="15">
        <v>0</v>
      </c>
    </row>
    <row r="94" spans="1:15">
      <c r="A94" s="28">
        <v>761079</v>
      </c>
      <c r="B94" s="29">
        <v>45518.9449421296</v>
      </c>
      <c r="C94" s="29">
        <v>45518.925775463</v>
      </c>
      <c r="D94" s="29">
        <v>45549.9449421296</v>
      </c>
      <c r="E94" s="30" t="s">
        <v>212</v>
      </c>
      <c r="F94" s="31" t="s">
        <v>26</v>
      </c>
      <c r="G94" s="32">
        <v>50</v>
      </c>
      <c r="H94" s="31" t="s">
        <v>27</v>
      </c>
      <c r="I94" s="31" t="s">
        <v>43</v>
      </c>
      <c r="J94" s="16">
        <v>1</v>
      </c>
      <c r="K94" s="15">
        <v>25</v>
      </c>
      <c r="L94" s="16">
        <v>202408</v>
      </c>
      <c r="M94" s="16" t="s">
        <v>29</v>
      </c>
      <c r="N94" s="15">
        <v>25</v>
      </c>
      <c r="O94" s="15">
        <v>0</v>
      </c>
    </row>
    <row r="95" spans="1:15">
      <c r="A95" s="28">
        <v>772619</v>
      </c>
      <c r="B95" s="29">
        <v>45534.125787037</v>
      </c>
      <c r="C95" s="29">
        <v>45517.0894444444</v>
      </c>
      <c r="D95" s="29">
        <v>45565.125787037</v>
      </c>
      <c r="E95" s="30" t="s">
        <v>213</v>
      </c>
      <c r="F95" s="31" t="s">
        <v>26</v>
      </c>
      <c r="G95" s="32">
        <v>80</v>
      </c>
      <c r="H95" s="31" t="s">
        <v>27</v>
      </c>
      <c r="I95" s="31" t="s">
        <v>125</v>
      </c>
      <c r="J95" s="16">
        <v>1</v>
      </c>
      <c r="K95" s="15">
        <v>40</v>
      </c>
      <c r="L95" s="16">
        <v>202408</v>
      </c>
      <c r="M95" s="16" t="s">
        <v>29</v>
      </c>
      <c r="N95" s="15">
        <v>40</v>
      </c>
      <c r="O95" s="15">
        <v>0</v>
      </c>
    </row>
    <row r="96" spans="1:15">
      <c r="A96" s="28">
        <v>755311</v>
      </c>
      <c r="B96" s="29">
        <v>45509.8535416667</v>
      </c>
      <c r="C96" s="29">
        <v>45509.8384259259</v>
      </c>
      <c r="D96" s="29">
        <v>45540.8535416667</v>
      </c>
      <c r="E96" s="30" t="s">
        <v>331</v>
      </c>
      <c r="F96" s="31" t="s">
        <v>26</v>
      </c>
      <c r="G96" s="32">
        <v>50</v>
      </c>
      <c r="H96" s="31" t="s">
        <v>27</v>
      </c>
      <c r="I96" s="31" t="s">
        <v>43</v>
      </c>
      <c r="J96" s="16">
        <v>1</v>
      </c>
      <c r="K96" s="15">
        <v>25</v>
      </c>
      <c r="L96" s="16">
        <v>202408</v>
      </c>
      <c r="M96" s="16" t="s">
        <v>29</v>
      </c>
      <c r="N96" s="15">
        <v>25</v>
      </c>
      <c r="O96" s="15">
        <v>0</v>
      </c>
    </row>
    <row r="97" spans="1:15">
      <c r="A97" s="28">
        <v>766270</v>
      </c>
      <c r="B97" s="29">
        <v>45524.8915509259</v>
      </c>
      <c r="C97" s="29">
        <v>45525.7642592593</v>
      </c>
      <c r="D97" s="29">
        <v>45556.7642592593</v>
      </c>
      <c r="E97" s="30" t="s">
        <v>332</v>
      </c>
      <c r="F97" s="31" t="s">
        <v>26</v>
      </c>
      <c r="G97" s="32">
        <v>50</v>
      </c>
      <c r="H97" s="31" t="s">
        <v>27</v>
      </c>
      <c r="I97" s="31" t="s">
        <v>43</v>
      </c>
      <c r="J97" s="16">
        <v>1</v>
      </c>
      <c r="K97" s="15">
        <v>25</v>
      </c>
      <c r="L97" s="16">
        <v>202408</v>
      </c>
      <c r="M97" s="16" t="s">
        <v>29</v>
      </c>
      <c r="N97" s="15">
        <v>25</v>
      </c>
      <c r="O97" s="15">
        <v>0</v>
      </c>
    </row>
    <row r="98" spans="1:15">
      <c r="A98" s="28">
        <v>768092</v>
      </c>
      <c r="B98" s="29">
        <v>45527.7442013889</v>
      </c>
      <c r="C98" s="29">
        <v>45515.8303703704</v>
      </c>
      <c r="D98" s="29">
        <v>45558.7442013889</v>
      </c>
      <c r="E98" s="30" t="s">
        <v>333</v>
      </c>
      <c r="F98" s="31" t="s">
        <v>26</v>
      </c>
      <c r="G98" s="32">
        <v>50</v>
      </c>
      <c r="H98" s="31" t="s">
        <v>27</v>
      </c>
      <c r="I98" s="31" t="s">
        <v>43</v>
      </c>
      <c r="J98" s="16">
        <v>1</v>
      </c>
      <c r="K98" s="15">
        <v>25</v>
      </c>
      <c r="L98" s="16">
        <v>202408</v>
      </c>
      <c r="M98" s="16" t="s">
        <v>29</v>
      </c>
      <c r="N98" s="15">
        <v>25</v>
      </c>
      <c r="O98" s="15">
        <v>0</v>
      </c>
    </row>
    <row r="99" spans="1:15">
      <c r="A99" s="28">
        <v>771641</v>
      </c>
      <c r="B99" s="29">
        <v>45532.8672800926</v>
      </c>
      <c r="C99" s="29">
        <v>45535.8447337963</v>
      </c>
      <c r="D99" s="29">
        <v>45565.8447337963</v>
      </c>
      <c r="E99" s="30" t="s">
        <v>334</v>
      </c>
      <c r="F99" s="31" t="s">
        <v>26</v>
      </c>
      <c r="G99" s="32">
        <v>50</v>
      </c>
      <c r="H99" s="31" t="s">
        <v>27</v>
      </c>
      <c r="I99" s="31" t="s">
        <v>43</v>
      </c>
      <c r="J99" s="16">
        <v>1</v>
      </c>
      <c r="K99" s="15">
        <v>25</v>
      </c>
      <c r="L99" s="16">
        <v>202408</v>
      </c>
      <c r="M99" s="16" t="s">
        <v>29</v>
      </c>
      <c r="N99" s="15">
        <v>25</v>
      </c>
      <c r="O99" s="15">
        <v>0</v>
      </c>
    </row>
    <row r="100" spans="1:15">
      <c r="A100" s="28">
        <v>770604</v>
      </c>
      <c r="B100" s="29">
        <v>45531.5202546296</v>
      </c>
      <c r="C100" s="29">
        <v>45401.780787037</v>
      </c>
      <c r="D100" s="29">
        <v>45562.5202546296</v>
      </c>
      <c r="E100" s="30" t="s">
        <v>365</v>
      </c>
      <c r="F100" s="31" t="s">
        <v>26</v>
      </c>
      <c r="G100" s="32">
        <v>50</v>
      </c>
      <c r="H100" s="31" t="s">
        <v>27</v>
      </c>
      <c r="I100" s="31" t="s">
        <v>43</v>
      </c>
      <c r="J100" s="16">
        <v>1</v>
      </c>
      <c r="K100" s="15">
        <v>25</v>
      </c>
      <c r="L100" s="16">
        <v>202408</v>
      </c>
      <c r="M100" s="16" t="s">
        <v>29</v>
      </c>
      <c r="N100" s="15">
        <v>25</v>
      </c>
      <c r="O100" s="15">
        <v>0</v>
      </c>
    </row>
    <row r="101" spans="1:15">
      <c r="A101" s="28">
        <v>755794</v>
      </c>
      <c r="B101" s="29">
        <v>45510.7700810185</v>
      </c>
      <c r="C101" s="29">
        <v>45450.7657523148</v>
      </c>
      <c r="D101" s="29">
        <v>45541.7700810185</v>
      </c>
      <c r="E101" s="30" t="s">
        <v>366</v>
      </c>
      <c r="F101" s="31" t="s">
        <v>26</v>
      </c>
      <c r="G101" s="32">
        <v>50</v>
      </c>
      <c r="H101" s="31" t="s">
        <v>27</v>
      </c>
      <c r="I101" s="31" t="s">
        <v>43</v>
      </c>
      <c r="J101" s="16">
        <v>1</v>
      </c>
      <c r="K101" s="15">
        <v>25</v>
      </c>
      <c r="L101" s="16">
        <v>202408</v>
      </c>
      <c r="M101" s="16" t="s">
        <v>29</v>
      </c>
      <c r="N101" s="15">
        <v>25</v>
      </c>
      <c r="O101" s="15">
        <v>0</v>
      </c>
    </row>
    <row r="102" spans="1:15">
      <c r="A102" s="28">
        <v>768787</v>
      </c>
      <c r="B102" s="29">
        <v>45528.7843634259</v>
      </c>
      <c r="C102" s="29">
        <v>45529.7739467593</v>
      </c>
      <c r="D102" s="29">
        <v>45560.7739467593</v>
      </c>
      <c r="E102" s="30" t="s">
        <v>219</v>
      </c>
      <c r="F102" s="31" t="s">
        <v>26</v>
      </c>
      <c r="G102" s="32">
        <v>50</v>
      </c>
      <c r="H102" s="31" t="s">
        <v>27</v>
      </c>
      <c r="I102" s="31" t="s">
        <v>43</v>
      </c>
      <c r="J102" s="16">
        <v>1</v>
      </c>
      <c r="K102" s="15">
        <v>25</v>
      </c>
      <c r="L102" s="16">
        <v>202408</v>
      </c>
      <c r="M102" s="16" t="s">
        <v>29</v>
      </c>
      <c r="N102" s="15">
        <v>25</v>
      </c>
      <c r="O102" s="15">
        <v>0</v>
      </c>
    </row>
    <row r="103" spans="1:15">
      <c r="A103" s="28">
        <v>758862</v>
      </c>
      <c r="B103" s="29">
        <v>45515.6281134259</v>
      </c>
      <c r="C103" s="29">
        <v>45515.8231597222</v>
      </c>
      <c r="D103" s="29">
        <v>45546.8231597222</v>
      </c>
      <c r="E103" s="30" t="s">
        <v>223</v>
      </c>
      <c r="F103" s="31" t="s">
        <v>26</v>
      </c>
      <c r="G103" s="32">
        <v>80</v>
      </c>
      <c r="H103" s="31" t="s">
        <v>27</v>
      </c>
      <c r="I103" s="31" t="s">
        <v>125</v>
      </c>
      <c r="J103" s="16">
        <v>1</v>
      </c>
      <c r="K103" s="15">
        <v>40</v>
      </c>
      <c r="L103" s="16">
        <v>202408</v>
      </c>
      <c r="M103" s="16" t="s">
        <v>29</v>
      </c>
      <c r="N103" s="15">
        <v>40</v>
      </c>
      <c r="O103" s="15">
        <v>0</v>
      </c>
    </row>
    <row r="104" spans="1:15">
      <c r="A104" s="28">
        <v>753990</v>
      </c>
      <c r="B104" s="29">
        <v>45507.832962963</v>
      </c>
      <c r="C104" s="29">
        <v>45510.6813310185</v>
      </c>
      <c r="D104" s="29">
        <v>45541.6813310185</v>
      </c>
      <c r="E104" s="30" t="s">
        <v>335</v>
      </c>
      <c r="F104" s="31" t="s">
        <v>26</v>
      </c>
      <c r="G104" s="32">
        <v>50</v>
      </c>
      <c r="H104" s="31" t="s">
        <v>27</v>
      </c>
      <c r="I104" s="31" t="s">
        <v>43</v>
      </c>
      <c r="J104" s="16">
        <v>1</v>
      </c>
      <c r="K104" s="15">
        <v>25</v>
      </c>
      <c r="L104" s="16">
        <v>202408</v>
      </c>
      <c r="M104" s="16" t="s">
        <v>29</v>
      </c>
      <c r="N104" s="15">
        <v>25</v>
      </c>
      <c r="O104" s="15">
        <v>0</v>
      </c>
    </row>
    <row r="105" spans="1:15">
      <c r="A105" s="28">
        <v>768058</v>
      </c>
      <c r="B105" s="29">
        <v>45527.7124421296</v>
      </c>
      <c r="C105" s="29">
        <v>45238</v>
      </c>
      <c r="D105" s="29">
        <v>45619.7124421296</v>
      </c>
      <c r="E105" s="30" t="s">
        <v>367</v>
      </c>
      <c r="F105" s="31" t="s">
        <v>26</v>
      </c>
      <c r="G105" s="32">
        <v>145</v>
      </c>
      <c r="H105" s="31" t="s">
        <v>27</v>
      </c>
      <c r="I105" s="31" t="s">
        <v>45</v>
      </c>
      <c r="J105" s="16">
        <v>3</v>
      </c>
      <c r="K105" s="15">
        <v>72.5</v>
      </c>
      <c r="L105" s="16">
        <v>202408</v>
      </c>
      <c r="M105" s="16" t="s">
        <v>354</v>
      </c>
      <c r="N105" s="15">
        <v>24.1666666666667</v>
      </c>
      <c r="O105" s="15">
        <v>48.3333333333333</v>
      </c>
    </row>
    <row r="106" spans="1:15">
      <c r="A106" s="28">
        <v>753968</v>
      </c>
      <c r="B106" s="29">
        <v>45507.8202430556</v>
      </c>
      <c r="C106" s="29">
        <v>45396.623125</v>
      </c>
      <c r="D106" s="29">
        <v>45538.8202430556</v>
      </c>
      <c r="E106" s="30" t="s">
        <v>368</v>
      </c>
      <c r="F106" s="31" t="s">
        <v>26</v>
      </c>
      <c r="G106" s="32">
        <v>50</v>
      </c>
      <c r="H106" s="31" t="s">
        <v>27</v>
      </c>
      <c r="I106" s="31" t="s">
        <v>43</v>
      </c>
      <c r="J106" s="16">
        <v>1</v>
      </c>
      <c r="K106" s="15">
        <v>25</v>
      </c>
      <c r="L106" s="16">
        <v>202408</v>
      </c>
      <c r="M106" s="16" t="s">
        <v>29</v>
      </c>
      <c r="N106" s="15">
        <v>25</v>
      </c>
      <c r="O106" s="15">
        <v>0</v>
      </c>
    </row>
    <row r="107" spans="1:15">
      <c r="A107" s="28">
        <v>770163</v>
      </c>
      <c r="B107" s="29">
        <v>45530.7979398148</v>
      </c>
      <c r="C107" s="29">
        <v>45526.825162037</v>
      </c>
      <c r="D107" s="29">
        <v>45561.7979398148</v>
      </c>
      <c r="E107" s="30" t="s">
        <v>336</v>
      </c>
      <c r="F107" s="31" t="s">
        <v>26</v>
      </c>
      <c r="G107" s="32">
        <v>50</v>
      </c>
      <c r="H107" s="31" t="s">
        <v>27</v>
      </c>
      <c r="I107" s="31" t="s">
        <v>43</v>
      </c>
      <c r="J107" s="16">
        <v>1</v>
      </c>
      <c r="K107" s="15">
        <v>25</v>
      </c>
      <c r="L107" s="16">
        <v>202408</v>
      </c>
      <c r="M107" s="16" t="s">
        <v>29</v>
      </c>
      <c r="N107" s="15">
        <v>25</v>
      </c>
      <c r="O107" s="15">
        <v>0</v>
      </c>
    </row>
    <row r="108" spans="1:15">
      <c r="A108" s="28">
        <v>771096</v>
      </c>
      <c r="B108" s="29">
        <v>45531.9237152778</v>
      </c>
      <c r="C108" s="29">
        <v>45531.9218981481</v>
      </c>
      <c r="D108" s="29">
        <v>45562.9237152778</v>
      </c>
      <c r="E108" s="30" t="s">
        <v>226</v>
      </c>
      <c r="F108" s="31" t="s">
        <v>26</v>
      </c>
      <c r="G108" s="32">
        <v>50</v>
      </c>
      <c r="H108" s="31" t="s">
        <v>27</v>
      </c>
      <c r="I108" s="31" t="s">
        <v>43</v>
      </c>
      <c r="J108" s="16">
        <v>1</v>
      </c>
      <c r="K108" s="15">
        <v>25</v>
      </c>
      <c r="L108" s="16">
        <v>202408</v>
      </c>
      <c r="M108" s="16" t="s">
        <v>29</v>
      </c>
      <c r="N108" s="15">
        <v>25</v>
      </c>
      <c r="O108" s="15">
        <v>0</v>
      </c>
    </row>
    <row r="109" spans="1:15">
      <c r="A109" s="28">
        <v>769735</v>
      </c>
      <c r="B109" s="29">
        <v>45529.9755902778</v>
      </c>
      <c r="C109" s="29">
        <v>45411.9772685185</v>
      </c>
      <c r="D109" s="29">
        <v>45560.9755902778</v>
      </c>
      <c r="E109" s="30" t="s">
        <v>369</v>
      </c>
      <c r="F109" s="31" t="s">
        <v>26</v>
      </c>
      <c r="G109" s="32">
        <v>50</v>
      </c>
      <c r="H109" s="31" t="s">
        <v>27</v>
      </c>
      <c r="I109" s="31" t="s">
        <v>43</v>
      </c>
      <c r="J109" s="16">
        <v>1</v>
      </c>
      <c r="K109" s="15">
        <v>25</v>
      </c>
      <c r="L109" s="16">
        <v>202408</v>
      </c>
      <c r="M109" s="16" t="s">
        <v>29</v>
      </c>
      <c r="N109" s="15">
        <v>25</v>
      </c>
      <c r="O109" s="15">
        <v>0</v>
      </c>
    </row>
    <row r="110" spans="1:15">
      <c r="A110" s="28">
        <v>763714</v>
      </c>
      <c r="B110" s="29">
        <v>45522.6797453704</v>
      </c>
      <c r="C110" s="29">
        <v>45525.6707523148</v>
      </c>
      <c r="D110" s="29">
        <v>45556.6707523148</v>
      </c>
      <c r="E110" s="30" t="s">
        <v>230</v>
      </c>
      <c r="F110" s="31" t="s">
        <v>26</v>
      </c>
      <c r="G110" s="32">
        <v>80</v>
      </c>
      <c r="H110" s="31" t="s">
        <v>27</v>
      </c>
      <c r="I110" s="31" t="s">
        <v>125</v>
      </c>
      <c r="J110" s="16">
        <v>1</v>
      </c>
      <c r="K110" s="15">
        <v>40</v>
      </c>
      <c r="L110" s="16">
        <v>202408</v>
      </c>
      <c r="M110" s="16" t="s">
        <v>29</v>
      </c>
      <c r="N110" s="15">
        <v>40</v>
      </c>
      <c r="O110" s="15">
        <v>0</v>
      </c>
    </row>
    <row r="111" spans="1:15">
      <c r="A111" s="28">
        <v>764246</v>
      </c>
      <c r="B111" s="29">
        <v>45523.0836111111</v>
      </c>
      <c r="C111" s="29">
        <v>45520</v>
      </c>
      <c r="D111" s="29">
        <v>45554.0836111111</v>
      </c>
      <c r="E111" s="30" t="s">
        <v>370</v>
      </c>
      <c r="F111" s="31" t="s">
        <v>26</v>
      </c>
      <c r="G111" s="32">
        <v>50</v>
      </c>
      <c r="H111" s="31" t="s">
        <v>27</v>
      </c>
      <c r="I111" s="31" t="s">
        <v>43</v>
      </c>
      <c r="J111" s="16">
        <v>1</v>
      </c>
      <c r="K111" s="15">
        <v>25</v>
      </c>
      <c r="L111" s="16">
        <v>202408</v>
      </c>
      <c r="M111" s="16" t="s">
        <v>29</v>
      </c>
      <c r="N111" s="15">
        <v>25</v>
      </c>
      <c r="O111" s="15">
        <v>0</v>
      </c>
    </row>
    <row r="112" spans="1:15">
      <c r="A112" s="28">
        <v>757931</v>
      </c>
      <c r="B112" s="29">
        <v>45513.8681134259</v>
      </c>
      <c r="C112" s="29">
        <v>45518.5974189815</v>
      </c>
      <c r="D112" s="29">
        <v>45610.5974189815</v>
      </c>
      <c r="E112" s="30" t="s">
        <v>232</v>
      </c>
      <c r="F112" s="31" t="s">
        <v>26</v>
      </c>
      <c r="G112" s="32">
        <v>145</v>
      </c>
      <c r="H112" s="31" t="s">
        <v>27</v>
      </c>
      <c r="I112" s="31" t="s">
        <v>45</v>
      </c>
      <c r="J112" s="16">
        <v>3</v>
      </c>
      <c r="K112" s="15">
        <v>72.5</v>
      </c>
      <c r="L112" s="16">
        <v>202408</v>
      </c>
      <c r="M112" s="16" t="s">
        <v>354</v>
      </c>
      <c r="N112" s="15">
        <v>24.1666666666667</v>
      </c>
      <c r="O112" s="15">
        <v>48.3333333333333</v>
      </c>
    </row>
    <row r="113" spans="1:15">
      <c r="A113" s="28">
        <v>768763</v>
      </c>
      <c r="B113" s="29">
        <v>45528.7552083333</v>
      </c>
      <c r="C113" s="29">
        <v>45340.668125</v>
      </c>
      <c r="D113" s="29">
        <v>45559.7552083333</v>
      </c>
      <c r="E113" s="30" t="s">
        <v>371</v>
      </c>
      <c r="F113" s="31" t="s">
        <v>26</v>
      </c>
      <c r="G113" s="32">
        <v>50</v>
      </c>
      <c r="H113" s="31" t="s">
        <v>27</v>
      </c>
      <c r="I113" s="31" t="s">
        <v>43</v>
      </c>
      <c r="J113" s="16">
        <v>1</v>
      </c>
      <c r="K113" s="15">
        <v>25</v>
      </c>
      <c r="L113" s="16">
        <v>202408</v>
      </c>
      <c r="M113" s="16" t="s">
        <v>29</v>
      </c>
      <c r="N113" s="15">
        <v>25</v>
      </c>
      <c r="O113" s="15">
        <v>0</v>
      </c>
    </row>
    <row r="114" spans="1:15">
      <c r="A114" s="28">
        <v>771964</v>
      </c>
      <c r="B114" s="29">
        <v>45533.5332638889</v>
      </c>
      <c r="C114" s="29">
        <v>45534.4403935185</v>
      </c>
      <c r="D114" s="29">
        <v>45565.4403935185</v>
      </c>
      <c r="E114" s="30" t="s">
        <v>236</v>
      </c>
      <c r="F114" s="31" t="s">
        <v>26</v>
      </c>
      <c r="G114" s="32">
        <v>50</v>
      </c>
      <c r="H114" s="31" t="s">
        <v>27</v>
      </c>
      <c r="I114" s="31" t="s">
        <v>43</v>
      </c>
      <c r="J114" s="16">
        <v>1</v>
      </c>
      <c r="K114" s="15">
        <v>25</v>
      </c>
      <c r="L114" s="16">
        <v>202408</v>
      </c>
      <c r="M114" s="16" t="s">
        <v>29</v>
      </c>
      <c r="N114" s="15">
        <v>25</v>
      </c>
      <c r="O114" s="15">
        <v>0</v>
      </c>
    </row>
    <row r="115" spans="1:15">
      <c r="A115" s="28">
        <v>756930</v>
      </c>
      <c r="B115" s="29">
        <v>45511.8563541667</v>
      </c>
      <c r="C115" s="29">
        <v>45514.8536689815</v>
      </c>
      <c r="D115" s="29">
        <v>45545.8536689815</v>
      </c>
      <c r="E115" s="30" t="s">
        <v>238</v>
      </c>
      <c r="F115" s="31" t="s">
        <v>26</v>
      </c>
      <c r="G115" s="32">
        <v>50</v>
      </c>
      <c r="H115" s="31" t="s">
        <v>27</v>
      </c>
      <c r="I115" s="31" t="s">
        <v>43</v>
      </c>
      <c r="J115" s="16">
        <v>1</v>
      </c>
      <c r="K115" s="15">
        <v>25</v>
      </c>
      <c r="L115" s="16">
        <v>202408</v>
      </c>
      <c r="M115" s="16" t="s">
        <v>29</v>
      </c>
      <c r="N115" s="15">
        <v>25</v>
      </c>
      <c r="O115" s="15">
        <v>0</v>
      </c>
    </row>
    <row r="116" spans="1:15">
      <c r="A116" s="28">
        <v>757015</v>
      </c>
      <c r="B116" s="29">
        <v>45511.9213773148</v>
      </c>
      <c r="C116" s="29">
        <v>45511.9069097222</v>
      </c>
      <c r="D116" s="29">
        <v>45542.9213773148</v>
      </c>
      <c r="E116" s="30" t="s">
        <v>239</v>
      </c>
      <c r="F116" s="31" t="s">
        <v>26</v>
      </c>
      <c r="G116" s="32">
        <v>50</v>
      </c>
      <c r="H116" s="31" t="s">
        <v>27</v>
      </c>
      <c r="I116" s="31" t="s">
        <v>43</v>
      </c>
      <c r="J116" s="16">
        <v>1</v>
      </c>
      <c r="K116" s="15">
        <v>25</v>
      </c>
      <c r="L116" s="16">
        <v>202408</v>
      </c>
      <c r="M116" s="16" t="s">
        <v>29</v>
      </c>
      <c r="N116" s="15">
        <v>25</v>
      </c>
      <c r="O116" s="15">
        <v>0</v>
      </c>
    </row>
    <row r="117" spans="1:15">
      <c r="A117" s="28">
        <v>773810</v>
      </c>
      <c r="B117" s="29">
        <v>45535.8994212963</v>
      </c>
      <c r="C117" s="29">
        <v>45484.208599537</v>
      </c>
      <c r="D117" s="29">
        <v>45565.8994212963</v>
      </c>
      <c r="E117" s="30" t="s">
        <v>240</v>
      </c>
      <c r="F117" s="31" t="s">
        <v>26</v>
      </c>
      <c r="G117" s="32">
        <v>50</v>
      </c>
      <c r="H117" s="31" t="s">
        <v>27</v>
      </c>
      <c r="I117" s="31" t="s">
        <v>43</v>
      </c>
      <c r="J117" s="16">
        <v>1</v>
      </c>
      <c r="K117" s="15">
        <v>25</v>
      </c>
      <c r="L117" s="16">
        <v>202408</v>
      </c>
      <c r="M117" s="16" t="s">
        <v>29</v>
      </c>
      <c r="N117" s="15">
        <v>25</v>
      </c>
      <c r="O117" s="15">
        <v>0</v>
      </c>
    </row>
    <row r="118" spans="1:15">
      <c r="A118" s="28">
        <v>755372</v>
      </c>
      <c r="B118" s="29">
        <v>45509.8939699074</v>
      </c>
      <c r="C118" s="29">
        <v>45509.8776967593</v>
      </c>
      <c r="D118" s="29">
        <v>45540.8939699074</v>
      </c>
      <c r="E118" s="30" t="s">
        <v>244</v>
      </c>
      <c r="F118" s="31" t="s">
        <v>26</v>
      </c>
      <c r="G118" s="32">
        <v>50</v>
      </c>
      <c r="H118" s="31" t="s">
        <v>27</v>
      </c>
      <c r="I118" s="31" t="s">
        <v>43</v>
      </c>
      <c r="J118" s="16">
        <v>1</v>
      </c>
      <c r="K118" s="15">
        <v>25</v>
      </c>
      <c r="L118" s="16">
        <v>202408</v>
      </c>
      <c r="M118" s="16" t="s">
        <v>29</v>
      </c>
      <c r="N118" s="15">
        <v>25</v>
      </c>
      <c r="O118" s="15">
        <v>0</v>
      </c>
    </row>
    <row r="119" spans="1:15">
      <c r="A119" s="28">
        <v>769314</v>
      </c>
      <c r="B119" s="29">
        <v>45529.6557060185</v>
      </c>
      <c r="C119" s="29">
        <v>45540.8939699074</v>
      </c>
      <c r="D119" s="29">
        <v>45570.8939699074</v>
      </c>
      <c r="E119" s="30" t="s">
        <v>244</v>
      </c>
      <c r="F119" s="31" t="s">
        <v>26</v>
      </c>
      <c r="G119" s="32">
        <v>50</v>
      </c>
      <c r="H119" s="31" t="s">
        <v>27</v>
      </c>
      <c r="I119" s="31" t="s">
        <v>43</v>
      </c>
      <c r="J119" s="16">
        <v>1</v>
      </c>
      <c r="K119" s="15">
        <v>25</v>
      </c>
      <c r="L119" s="16" t="s">
        <v>29</v>
      </c>
      <c r="M119" s="16">
        <v>202409</v>
      </c>
      <c r="N119" s="15">
        <v>0</v>
      </c>
      <c r="O119" s="15">
        <v>25</v>
      </c>
    </row>
    <row r="120" spans="1:15">
      <c r="A120" s="28">
        <v>762833</v>
      </c>
      <c r="B120" s="29">
        <v>45521.5371180556</v>
      </c>
      <c r="C120" s="29">
        <v>45521.5361921296</v>
      </c>
      <c r="D120" s="29">
        <v>45552.5371180556</v>
      </c>
      <c r="E120" s="30" t="s">
        <v>341</v>
      </c>
      <c r="F120" s="31" t="s">
        <v>26</v>
      </c>
      <c r="G120" s="32">
        <v>50</v>
      </c>
      <c r="H120" s="31" t="s">
        <v>27</v>
      </c>
      <c r="I120" s="31" t="s">
        <v>43</v>
      </c>
      <c r="J120" s="16">
        <v>1</v>
      </c>
      <c r="K120" s="15">
        <v>25</v>
      </c>
      <c r="L120" s="16">
        <v>202408</v>
      </c>
      <c r="M120" s="16" t="s">
        <v>29</v>
      </c>
      <c r="N120" s="15">
        <v>25</v>
      </c>
      <c r="O120" s="15">
        <v>0</v>
      </c>
    </row>
    <row r="121" spans="1:15">
      <c r="A121" s="28">
        <v>765077</v>
      </c>
      <c r="B121" s="29">
        <v>45524.1235185185</v>
      </c>
      <c r="C121" s="29">
        <v>45238</v>
      </c>
      <c r="D121" s="29">
        <v>45555.1235185185</v>
      </c>
      <c r="E121" s="30" t="s">
        <v>372</v>
      </c>
      <c r="F121" s="31" t="s">
        <v>26</v>
      </c>
      <c r="G121" s="32">
        <v>50</v>
      </c>
      <c r="H121" s="31" t="s">
        <v>27</v>
      </c>
      <c r="I121" s="31" t="s">
        <v>43</v>
      </c>
      <c r="J121" s="16">
        <v>1</v>
      </c>
      <c r="K121" s="15">
        <v>25</v>
      </c>
      <c r="L121" s="16">
        <v>202408</v>
      </c>
      <c r="M121" s="16" t="s">
        <v>29</v>
      </c>
      <c r="N121" s="15">
        <v>25</v>
      </c>
      <c r="O121" s="15">
        <v>0</v>
      </c>
    </row>
    <row r="122" spans="1:15">
      <c r="A122" s="28">
        <v>771336</v>
      </c>
      <c r="B122" s="29">
        <v>45532.5007291667</v>
      </c>
      <c r="C122" s="29">
        <v>45532.4272106482</v>
      </c>
      <c r="D122" s="29">
        <v>45563.5007291667</v>
      </c>
      <c r="E122" s="30" t="s">
        <v>246</v>
      </c>
      <c r="F122" s="31" t="s">
        <v>26</v>
      </c>
      <c r="G122" s="32">
        <v>50</v>
      </c>
      <c r="H122" s="31" t="s">
        <v>27</v>
      </c>
      <c r="I122" s="31" t="s">
        <v>43</v>
      </c>
      <c r="J122" s="16">
        <v>1</v>
      </c>
      <c r="K122" s="15">
        <v>25</v>
      </c>
      <c r="L122" s="16">
        <v>202408</v>
      </c>
      <c r="M122" s="16" t="s">
        <v>29</v>
      </c>
      <c r="N122" s="15">
        <v>25</v>
      </c>
      <c r="O122" s="15">
        <v>0</v>
      </c>
    </row>
    <row r="123" spans="1:15">
      <c r="A123" s="28">
        <v>773032</v>
      </c>
      <c r="B123" s="29">
        <v>45534.8362268519</v>
      </c>
      <c r="C123" s="29">
        <v>45534.8920833333</v>
      </c>
      <c r="D123" s="29">
        <v>45565.8920833333</v>
      </c>
      <c r="E123" s="30" t="s">
        <v>247</v>
      </c>
      <c r="F123" s="31" t="s">
        <v>26</v>
      </c>
      <c r="G123" s="32">
        <v>50</v>
      </c>
      <c r="H123" s="31" t="s">
        <v>27</v>
      </c>
      <c r="I123" s="31" t="s">
        <v>43</v>
      </c>
      <c r="J123" s="16">
        <v>1</v>
      </c>
      <c r="K123" s="15">
        <v>25</v>
      </c>
      <c r="L123" s="16">
        <v>202408</v>
      </c>
      <c r="M123" s="16" t="s">
        <v>29</v>
      </c>
      <c r="N123" s="15">
        <v>25</v>
      </c>
      <c r="O123" s="15">
        <v>0</v>
      </c>
    </row>
    <row r="124" spans="1:15">
      <c r="A124" s="28">
        <v>770638</v>
      </c>
      <c r="B124" s="29">
        <v>45531.5696064815</v>
      </c>
      <c r="C124" s="29">
        <v>45533.9689236111</v>
      </c>
      <c r="D124" s="29">
        <v>45564.9689236111</v>
      </c>
      <c r="E124" s="30" t="s">
        <v>248</v>
      </c>
      <c r="F124" s="31" t="s">
        <v>26</v>
      </c>
      <c r="G124" s="32">
        <v>50</v>
      </c>
      <c r="H124" s="31" t="s">
        <v>27</v>
      </c>
      <c r="I124" s="31" t="s">
        <v>43</v>
      </c>
      <c r="J124" s="16">
        <v>1</v>
      </c>
      <c r="K124" s="15">
        <v>25</v>
      </c>
      <c r="L124" s="16">
        <v>202408</v>
      </c>
      <c r="M124" s="16" t="s">
        <v>29</v>
      </c>
      <c r="N124" s="15">
        <v>25</v>
      </c>
      <c r="O124" s="15">
        <v>0</v>
      </c>
    </row>
    <row r="125" spans="1:15">
      <c r="A125" s="28">
        <v>769344</v>
      </c>
      <c r="B125" s="29">
        <v>45529.6820601852</v>
      </c>
      <c r="C125" s="29">
        <v>45531.6058912037</v>
      </c>
      <c r="D125" s="29">
        <v>45562.6058912037</v>
      </c>
      <c r="E125" s="30" t="s">
        <v>249</v>
      </c>
      <c r="F125" s="31" t="s">
        <v>26</v>
      </c>
      <c r="G125" s="32">
        <v>50</v>
      </c>
      <c r="H125" s="31" t="s">
        <v>27</v>
      </c>
      <c r="I125" s="31" t="s">
        <v>43</v>
      </c>
      <c r="J125" s="16">
        <v>1</v>
      </c>
      <c r="K125" s="15">
        <v>25</v>
      </c>
      <c r="L125" s="16">
        <v>202408</v>
      </c>
      <c r="M125" s="16" t="s">
        <v>29</v>
      </c>
      <c r="N125" s="15">
        <v>25</v>
      </c>
      <c r="O125" s="15">
        <v>0</v>
      </c>
    </row>
    <row r="126" spans="1:15">
      <c r="A126" s="28">
        <v>771523</v>
      </c>
      <c r="B126" s="29">
        <v>45532.7744212963</v>
      </c>
      <c r="C126" s="29">
        <v>45532.4873958333</v>
      </c>
      <c r="D126" s="29">
        <v>45563.7744212963</v>
      </c>
      <c r="E126" s="30" t="s">
        <v>251</v>
      </c>
      <c r="F126" s="31" t="s">
        <v>26</v>
      </c>
      <c r="G126" s="32">
        <v>50</v>
      </c>
      <c r="H126" s="31" t="s">
        <v>27</v>
      </c>
      <c r="I126" s="31" t="s">
        <v>43</v>
      </c>
      <c r="J126" s="16">
        <v>1</v>
      </c>
      <c r="K126" s="15">
        <v>25</v>
      </c>
      <c r="L126" s="16">
        <v>202408</v>
      </c>
      <c r="M126" s="16" t="s">
        <v>29</v>
      </c>
      <c r="N126" s="15">
        <v>25</v>
      </c>
      <c r="O126" s="15">
        <v>0</v>
      </c>
    </row>
    <row r="127" spans="1:15">
      <c r="A127" s="28">
        <v>767970</v>
      </c>
      <c r="B127" s="29">
        <v>45527.545462963</v>
      </c>
      <c r="C127" s="29">
        <v>45527.5405439815</v>
      </c>
      <c r="D127" s="29">
        <v>45558.545462963</v>
      </c>
      <c r="E127" s="30" t="s">
        <v>255</v>
      </c>
      <c r="F127" s="31" t="s">
        <v>26</v>
      </c>
      <c r="G127" s="32">
        <v>50</v>
      </c>
      <c r="H127" s="31" t="s">
        <v>27</v>
      </c>
      <c r="I127" s="31" t="s">
        <v>43</v>
      </c>
      <c r="J127" s="16">
        <v>1</v>
      </c>
      <c r="K127" s="15">
        <v>25</v>
      </c>
      <c r="L127" s="16">
        <v>202408</v>
      </c>
      <c r="M127" s="16" t="s">
        <v>29</v>
      </c>
      <c r="N127" s="15">
        <v>25</v>
      </c>
      <c r="O127" s="15">
        <v>0</v>
      </c>
    </row>
    <row r="128" spans="1:15">
      <c r="A128" s="28">
        <v>767657</v>
      </c>
      <c r="B128" s="29">
        <v>45526.902974537</v>
      </c>
      <c r="C128" s="29">
        <v>45525.9725</v>
      </c>
      <c r="D128" s="29">
        <v>45557.902974537</v>
      </c>
      <c r="E128" s="30" t="s">
        <v>72</v>
      </c>
      <c r="F128" s="31" t="s">
        <v>26</v>
      </c>
      <c r="G128" s="32">
        <v>50</v>
      </c>
      <c r="H128" s="31" t="s">
        <v>27</v>
      </c>
      <c r="I128" s="31" t="s">
        <v>43</v>
      </c>
      <c r="J128" s="16">
        <v>1</v>
      </c>
      <c r="K128" s="15">
        <v>25</v>
      </c>
      <c r="L128" s="16">
        <v>202408</v>
      </c>
      <c r="M128" s="16" t="s">
        <v>29</v>
      </c>
      <c r="N128" s="15">
        <v>25</v>
      </c>
      <c r="O128" s="15">
        <v>0</v>
      </c>
    </row>
    <row r="129" spans="1:15">
      <c r="A129" s="28">
        <v>769875</v>
      </c>
      <c r="B129" s="29">
        <v>45530.4697916667</v>
      </c>
      <c r="C129" s="29">
        <v>45533.4297106481</v>
      </c>
      <c r="D129" s="29">
        <v>45625.4297106481</v>
      </c>
      <c r="E129" s="30" t="s">
        <v>257</v>
      </c>
      <c r="F129" s="31" t="s">
        <v>26</v>
      </c>
      <c r="G129" s="32">
        <v>145</v>
      </c>
      <c r="H129" s="31" t="s">
        <v>27</v>
      </c>
      <c r="I129" s="31" t="s">
        <v>45</v>
      </c>
      <c r="J129" s="16">
        <v>3</v>
      </c>
      <c r="K129" s="15">
        <v>72.5</v>
      </c>
      <c r="L129" s="16">
        <v>202408</v>
      </c>
      <c r="M129" s="16" t="s">
        <v>354</v>
      </c>
      <c r="N129" s="15">
        <v>24.1666666666667</v>
      </c>
      <c r="O129" s="15">
        <v>48.3333333333333</v>
      </c>
    </row>
    <row r="130" spans="1:15">
      <c r="A130" s="28">
        <v>760620</v>
      </c>
      <c r="B130" s="29">
        <v>45518.4604398148</v>
      </c>
      <c r="C130" s="29">
        <v>45518.9433796296</v>
      </c>
      <c r="D130" s="29">
        <v>45549.9433796296</v>
      </c>
      <c r="E130" s="30" t="s">
        <v>258</v>
      </c>
      <c r="F130" s="31" t="s">
        <v>26</v>
      </c>
      <c r="G130" s="32">
        <v>50</v>
      </c>
      <c r="H130" s="31" t="s">
        <v>27</v>
      </c>
      <c r="I130" s="31" t="s">
        <v>43</v>
      </c>
      <c r="J130" s="16">
        <v>1</v>
      </c>
      <c r="K130" s="15">
        <v>25</v>
      </c>
      <c r="L130" s="16">
        <v>202408</v>
      </c>
      <c r="M130" s="16" t="s">
        <v>29</v>
      </c>
      <c r="N130" s="15">
        <v>25</v>
      </c>
      <c r="O130" s="15">
        <v>0</v>
      </c>
    </row>
    <row r="131" spans="1:15">
      <c r="A131" s="28">
        <v>767978</v>
      </c>
      <c r="B131" s="29">
        <v>45527.5625115741</v>
      </c>
      <c r="C131" s="29">
        <v>45527.1619907407</v>
      </c>
      <c r="D131" s="29">
        <v>45558.5625115741</v>
      </c>
      <c r="E131" s="30" t="s">
        <v>259</v>
      </c>
      <c r="F131" s="31" t="s">
        <v>26</v>
      </c>
      <c r="G131" s="32">
        <v>80</v>
      </c>
      <c r="H131" s="31" t="s">
        <v>27</v>
      </c>
      <c r="I131" s="31" t="s">
        <v>125</v>
      </c>
      <c r="J131" s="16">
        <v>1</v>
      </c>
      <c r="K131" s="15">
        <v>40</v>
      </c>
      <c r="L131" s="16">
        <v>202408</v>
      </c>
      <c r="M131" s="16" t="s">
        <v>29</v>
      </c>
      <c r="N131" s="15">
        <v>40</v>
      </c>
      <c r="O131" s="15">
        <v>0</v>
      </c>
    </row>
    <row r="132" spans="1:15">
      <c r="A132" s="28">
        <v>759463</v>
      </c>
      <c r="B132" s="29">
        <v>45516.5329398148</v>
      </c>
      <c r="C132" s="29">
        <v>45518.6406481481</v>
      </c>
      <c r="D132" s="29">
        <v>45549.6406481481</v>
      </c>
      <c r="E132" s="30" t="s">
        <v>343</v>
      </c>
      <c r="F132" s="31" t="s">
        <v>26</v>
      </c>
      <c r="G132" s="32">
        <v>50</v>
      </c>
      <c r="H132" s="31" t="s">
        <v>27</v>
      </c>
      <c r="I132" s="31" t="s">
        <v>43</v>
      </c>
      <c r="J132" s="16">
        <v>1</v>
      </c>
      <c r="K132" s="15">
        <v>25</v>
      </c>
      <c r="L132" s="16">
        <v>202408</v>
      </c>
      <c r="M132" s="16" t="s">
        <v>29</v>
      </c>
      <c r="N132" s="15">
        <v>25</v>
      </c>
      <c r="O132" s="15">
        <v>0</v>
      </c>
    </row>
    <row r="133" spans="1:15">
      <c r="A133" s="28">
        <v>753279</v>
      </c>
      <c r="B133" s="29">
        <v>45506.7550231482</v>
      </c>
      <c r="C133" s="29">
        <v>45507.6560763889</v>
      </c>
      <c r="D133" s="29">
        <v>45538.6560763889</v>
      </c>
      <c r="E133" s="30" t="s">
        <v>262</v>
      </c>
      <c r="F133" s="31" t="s">
        <v>26</v>
      </c>
      <c r="G133" s="32">
        <v>50</v>
      </c>
      <c r="H133" s="31" t="s">
        <v>27</v>
      </c>
      <c r="I133" s="31" t="s">
        <v>43</v>
      </c>
      <c r="J133" s="16">
        <v>1</v>
      </c>
      <c r="K133" s="15">
        <v>25</v>
      </c>
      <c r="L133" s="16">
        <v>202408</v>
      </c>
      <c r="M133" s="16" t="s">
        <v>29</v>
      </c>
      <c r="N133" s="15">
        <v>25</v>
      </c>
      <c r="O133" s="15">
        <v>0</v>
      </c>
    </row>
    <row r="134" spans="1:15">
      <c r="A134" s="28">
        <v>771728</v>
      </c>
      <c r="B134" s="29">
        <v>45532.9237731481</v>
      </c>
      <c r="C134" s="29">
        <v>45532.9191203704</v>
      </c>
      <c r="D134" s="29">
        <v>45563.9237731481</v>
      </c>
      <c r="E134" s="30" t="s">
        <v>265</v>
      </c>
      <c r="F134" s="31" t="s">
        <v>26</v>
      </c>
      <c r="G134" s="32">
        <v>50</v>
      </c>
      <c r="H134" s="31" t="s">
        <v>27</v>
      </c>
      <c r="I134" s="31" t="s">
        <v>43</v>
      </c>
      <c r="J134" s="16">
        <v>1</v>
      </c>
      <c r="K134" s="15">
        <v>25</v>
      </c>
      <c r="L134" s="16">
        <v>202408</v>
      </c>
      <c r="M134" s="16" t="s">
        <v>29</v>
      </c>
      <c r="N134" s="15">
        <v>25</v>
      </c>
      <c r="O134" s="15">
        <v>0</v>
      </c>
    </row>
    <row r="135" spans="1:15">
      <c r="A135" s="28">
        <v>770097</v>
      </c>
      <c r="B135" s="29">
        <v>45530.7350462963</v>
      </c>
      <c r="C135" s="29">
        <v>45529.889224537</v>
      </c>
      <c r="D135" s="29">
        <v>45561.7350462963</v>
      </c>
      <c r="E135" s="30" t="s">
        <v>266</v>
      </c>
      <c r="F135" s="31" t="s">
        <v>26</v>
      </c>
      <c r="G135" s="32">
        <v>50</v>
      </c>
      <c r="H135" s="31" t="s">
        <v>27</v>
      </c>
      <c r="I135" s="31" t="s">
        <v>43</v>
      </c>
      <c r="J135" s="16">
        <v>1</v>
      </c>
      <c r="K135" s="15">
        <v>25</v>
      </c>
      <c r="L135" s="16">
        <v>202408</v>
      </c>
      <c r="M135" s="16" t="s">
        <v>29</v>
      </c>
      <c r="N135" s="15">
        <v>25</v>
      </c>
      <c r="O135" s="15">
        <v>0</v>
      </c>
    </row>
    <row r="136" spans="1:15">
      <c r="A136" s="28">
        <v>766815</v>
      </c>
      <c r="B136" s="29">
        <v>45525.8766435185</v>
      </c>
      <c r="C136" s="29">
        <v>45525.8741898148</v>
      </c>
      <c r="D136" s="29">
        <v>45556.8766435185</v>
      </c>
      <c r="E136" s="30" t="s">
        <v>267</v>
      </c>
      <c r="F136" s="31" t="s">
        <v>26</v>
      </c>
      <c r="G136" s="32">
        <v>50</v>
      </c>
      <c r="H136" s="31" t="s">
        <v>27</v>
      </c>
      <c r="I136" s="31" t="s">
        <v>43</v>
      </c>
      <c r="J136" s="16">
        <v>1</v>
      </c>
      <c r="K136" s="15">
        <v>25</v>
      </c>
      <c r="L136" s="16">
        <v>202408</v>
      </c>
      <c r="M136" s="16" t="s">
        <v>29</v>
      </c>
      <c r="N136" s="15">
        <v>25</v>
      </c>
      <c r="O136" s="15">
        <v>0</v>
      </c>
    </row>
    <row r="137" spans="1:15">
      <c r="A137" s="28">
        <v>769890</v>
      </c>
      <c r="B137" s="29">
        <v>45530.4930092593</v>
      </c>
      <c r="C137" s="29">
        <v>45238</v>
      </c>
      <c r="D137" s="29">
        <v>45561.4929976852</v>
      </c>
      <c r="E137" s="30" t="s">
        <v>373</v>
      </c>
      <c r="F137" s="31" t="s">
        <v>26</v>
      </c>
      <c r="G137" s="32">
        <v>50</v>
      </c>
      <c r="H137" s="31" t="s">
        <v>27</v>
      </c>
      <c r="I137" s="31" t="s">
        <v>43</v>
      </c>
      <c r="J137" s="16">
        <v>1</v>
      </c>
      <c r="K137" s="15">
        <v>25</v>
      </c>
      <c r="L137" s="16">
        <v>202408</v>
      </c>
      <c r="M137" s="16" t="s">
        <v>29</v>
      </c>
      <c r="N137" s="15">
        <v>25</v>
      </c>
      <c r="O137" s="15">
        <v>0</v>
      </c>
    </row>
    <row r="138" spans="1:15">
      <c r="A138" s="28">
        <v>756698</v>
      </c>
      <c r="B138" s="29">
        <v>45511.6084143519</v>
      </c>
      <c r="C138" s="29">
        <v>45511.4736921296</v>
      </c>
      <c r="D138" s="29">
        <v>45542.6084143519</v>
      </c>
      <c r="E138" s="30" t="s">
        <v>344</v>
      </c>
      <c r="F138" s="31" t="s">
        <v>26</v>
      </c>
      <c r="G138" s="32">
        <v>50</v>
      </c>
      <c r="H138" s="31" t="s">
        <v>27</v>
      </c>
      <c r="I138" s="31" t="s">
        <v>43</v>
      </c>
      <c r="J138" s="16">
        <v>1</v>
      </c>
      <c r="K138" s="15">
        <v>25</v>
      </c>
      <c r="L138" s="16">
        <v>202408</v>
      </c>
      <c r="M138" s="16" t="s">
        <v>29</v>
      </c>
      <c r="N138" s="15">
        <v>25</v>
      </c>
      <c r="O138" s="15">
        <v>0</v>
      </c>
    </row>
    <row r="139" spans="1:15">
      <c r="A139" s="28">
        <v>767007</v>
      </c>
      <c r="B139" s="29">
        <v>45525.9878472222</v>
      </c>
      <c r="C139" s="29">
        <v>45525.9658564815</v>
      </c>
      <c r="D139" s="29">
        <v>45556.9878472222</v>
      </c>
      <c r="E139" s="30" t="s">
        <v>268</v>
      </c>
      <c r="F139" s="31" t="s">
        <v>26</v>
      </c>
      <c r="G139" s="32">
        <v>50</v>
      </c>
      <c r="H139" s="31" t="s">
        <v>27</v>
      </c>
      <c r="I139" s="31" t="s">
        <v>43</v>
      </c>
      <c r="J139" s="16">
        <v>1</v>
      </c>
      <c r="K139" s="15">
        <v>25</v>
      </c>
      <c r="L139" s="16">
        <v>202408</v>
      </c>
      <c r="M139" s="16" t="s">
        <v>29</v>
      </c>
      <c r="N139" s="15">
        <v>25</v>
      </c>
      <c r="O139" s="15">
        <v>0</v>
      </c>
    </row>
    <row r="140" spans="1:15">
      <c r="A140" s="28">
        <v>766293</v>
      </c>
      <c r="B140" s="29">
        <v>45524.9021875</v>
      </c>
      <c r="C140" s="29">
        <v>45524.8797800926</v>
      </c>
      <c r="D140" s="29">
        <v>45555.9021875</v>
      </c>
      <c r="E140" s="30" t="s">
        <v>269</v>
      </c>
      <c r="F140" s="31" t="s">
        <v>26</v>
      </c>
      <c r="G140" s="32">
        <v>50</v>
      </c>
      <c r="H140" s="31" t="s">
        <v>27</v>
      </c>
      <c r="I140" s="31" t="s">
        <v>43</v>
      </c>
      <c r="J140" s="16">
        <v>1</v>
      </c>
      <c r="K140" s="15">
        <v>25</v>
      </c>
      <c r="L140" s="16">
        <v>202408</v>
      </c>
      <c r="M140" s="16" t="s">
        <v>29</v>
      </c>
      <c r="N140" s="15">
        <v>25</v>
      </c>
      <c r="O140" s="15">
        <v>0</v>
      </c>
    </row>
    <row r="141" spans="1:15">
      <c r="A141" s="28">
        <v>771739</v>
      </c>
      <c r="B141" s="29">
        <v>45532.9300115741</v>
      </c>
      <c r="C141" s="29">
        <v>45520.8040277778</v>
      </c>
      <c r="D141" s="29">
        <v>45624.9300115741</v>
      </c>
      <c r="E141" s="30" t="s">
        <v>270</v>
      </c>
      <c r="F141" s="31" t="s">
        <v>26</v>
      </c>
      <c r="G141" s="32">
        <v>145</v>
      </c>
      <c r="H141" s="31" t="s">
        <v>27</v>
      </c>
      <c r="I141" s="31" t="s">
        <v>45</v>
      </c>
      <c r="J141" s="16">
        <v>3</v>
      </c>
      <c r="K141" s="15">
        <v>72.5</v>
      </c>
      <c r="L141" s="16">
        <v>202408</v>
      </c>
      <c r="M141" s="16" t="s">
        <v>354</v>
      </c>
      <c r="N141" s="15">
        <v>24.1666666666667</v>
      </c>
      <c r="O141" s="15">
        <v>48.3333333333333</v>
      </c>
    </row>
    <row r="142" spans="1:15">
      <c r="A142" s="28">
        <v>757771</v>
      </c>
      <c r="B142" s="29">
        <v>45513.7157060185</v>
      </c>
      <c r="C142" s="29">
        <v>45514.7855671296</v>
      </c>
      <c r="D142" s="29">
        <v>45545.7855671296</v>
      </c>
      <c r="E142" s="30" t="s">
        <v>345</v>
      </c>
      <c r="F142" s="31" t="s">
        <v>26</v>
      </c>
      <c r="G142" s="32">
        <v>50</v>
      </c>
      <c r="H142" s="31" t="s">
        <v>27</v>
      </c>
      <c r="I142" s="31" t="s">
        <v>43</v>
      </c>
      <c r="J142" s="16">
        <v>1</v>
      </c>
      <c r="K142" s="15">
        <v>25</v>
      </c>
      <c r="L142" s="16">
        <v>202408</v>
      </c>
      <c r="M142" s="16" t="s">
        <v>29</v>
      </c>
      <c r="N142" s="15">
        <v>25</v>
      </c>
      <c r="O142" s="15">
        <v>0</v>
      </c>
    </row>
    <row r="143" spans="1:15">
      <c r="A143" s="28">
        <v>772597</v>
      </c>
      <c r="B143" s="29">
        <v>45534.0437268519</v>
      </c>
      <c r="C143" s="29">
        <v>45527.9802083333</v>
      </c>
      <c r="D143" s="29">
        <v>45565.0437268519</v>
      </c>
      <c r="E143" s="30" t="s">
        <v>346</v>
      </c>
      <c r="F143" s="31" t="s">
        <v>26</v>
      </c>
      <c r="G143" s="32">
        <v>50</v>
      </c>
      <c r="H143" s="31" t="s">
        <v>27</v>
      </c>
      <c r="I143" s="31" t="s">
        <v>43</v>
      </c>
      <c r="J143" s="16">
        <v>1</v>
      </c>
      <c r="K143" s="15">
        <v>25</v>
      </c>
      <c r="L143" s="16">
        <v>202408</v>
      </c>
      <c r="M143" s="16" t="s">
        <v>29</v>
      </c>
      <c r="N143" s="15">
        <v>25</v>
      </c>
      <c r="O143" s="15">
        <v>0</v>
      </c>
    </row>
    <row r="144" spans="1:15">
      <c r="A144" s="28">
        <v>757777</v>
      </c>
      <c r="B144" s="29">
        <v>45513.7168981481</v>
      </c>
      <c r="C144" s="29">
        <v>45513.0735300926</v>
      </c>
      <c r="D144" s="29">
        <v>45544.7168981481</v>
      </c>
      <c r="E144" s="30" t="s">
        <v>272</v>
      </c>
      <c r="F144" s="31" t="s">
        <v>26</v>
      </c>
      <c r="G144" s="32">
        <v>50</v>
      </c>
      <c r="H144" s="31" t="s">
        <v>27</v>
      </c>
      <c r="I144" s="31" t="s">
        <v>43</v>
      </c>
      <c r="J144" s="16">
        <v>1</v>
      </c>
      <c r="K144" s="15">
        <v>25</v>
      </c>
      <c r="L144" s="16">
        <v>202408</v>
      </c>
      <c r="M144" s="16" t="s">
        <v>29</v>
      </c>
      <c r="N144" s="15">
        <v>25</v>
      </c>
      <c r="O144" s="15">
        <v>0</v>
      </c>
    </row>
    <row r="145" spans="1:15">
      <c r="A145" s="28">
        <v>758748</v>
      </c>
      <c r="B145" s="29">
        <v>45515.46125</v>
      </c>
      <c r="C145" s="29">
        <v>45510.7065856481</v>
      </c>
      <c r="D145" s="29">
        <v>45546.46125</v>
      </c>
      <c r="E145" s="30" t="s">
        <v>274</v>
      </c>
      <c r="F145" s="31" t="s">
        <v>26</v>
      </c>
      <c r="G145" s="32">
        <v>80</v>
      </c>
      <c r="H145" s="31" t="s">
        <v>27</v>
      </c>
      <c r="I145" s="31" t="s">
        <v>125</v>
      </c>
      <c r="J145" s="16">
        <v>1</v>
      </c>
      <c r="K145" s="15">
        <v>40</v>
      </c>
      <c r="L145" s="16">
        <v>202408</v>
      </c>
      <c r="M145" s="16" t="s">
        <v>29</v>
      </c>
      <c r="N145" s="15">
        <v>40</v>
      </c>
      <c r="O145" s="15">
        <v>0</v>
      </c>
    </row>
    <row r="146" spans="1:15">
      <c r="A146" s="28">
        <v>764659</v>
      </c>
      <c r="B146" s="29">
        <v>45523.8206365741</v>
      </c>
      <c r="C146" s="29">
        <v>45523.7900925926</v>
      </c>
      <c r="D146" s="29">
        <v>45554.8206365741</v>
      </c>
      <c r="E146" s="30" t="s">
        <v>278</v>
      </c>
      <c r="F146" s="31" t="s">
        <v>26</v>
      </c>
      <c r="G146" s="32">
        <v>50</v>
      </c>
      <c r="H146" s="31" t="s">
        <v>27</v>
      </c>
      <c r="I146" s="31" t="s">
        <v>43</v>
      </c>
      <c r="J146" s="16">
        <v>1</v>
      </c>
      <c r="K146" s="15">
        <v>25</v>
      </c>
      <c r="L146" s="16">
        <v>202408</v>
      </c>
      <c r="M146" s="16" t="s">
        <v>29</v>
      </c>
      <c r="N146" s="15">
        <v>25</v>
      </c>
      <c r="O146" s="15">
        <v>0</v>
      </c>
    </row>
    <row r="147" spans="1:15">
      <c r="A147" s="28">
        <v>767599</v>
      </c>
      <c r="B147" s="29">
        <v>45526.8667708333</v>
      </c>
      <c r="C147" s="29">
        <v>45526.8389467593</v>
      </c>
      <c r="D147" s="29">
        <v>45557.8667708333</v>
      </c>
      <c r="E147" s="30" t="s">
        <v>279</v>
      </c>
      <c r="F147" s="31" t="s">
        <v>26</v>
      </c>
      <c r="G147" s="32">
        <v>80</v>
      </c>
      <c r="H147" s="31" t="s">
        <v>27</v>
      </c>
      <c r="I147" s="31" t="s">
        <v>125</v>
      </c>
      <c r="J147" s="16">
        <v>1</v>
      </c>
      <c r="K147" s="15">
        <v>40</v>
      </c>
      <c r="L147" s="16">
        <v>202408</v>
      </c>
      <c r="M147" s="16" t="s">
        <v>29</v>
      </c>
      <c r="N147" s="15">
        <v>40</v>
      </c>
      <c r="O147" s="15">
        <v>0</v>
      </c>
    </row>
    <row r="148" spans="1:15">
      <c r="A148" s="28">
        <v>769224</v>
      </c>
      <c r="B148" s="29">
        <v>45529.5471064815</v>
      </c>
      <c r="C148" s="29">
        <v>45529.9237962963</v>
      </c>
      <c r="D148" s="29">
        <v>45560.9237962963</v>
      </c>
      <c r="E148" s="30" t="s">
        <v>280</v>
      </c>
      <c r="F148" s="31" t="s">
        <v>26</v>
      </c>
      <c r="G148" s="32">
        <v>80</v>
      </c>
      <c r="H148" s="31" t="s">
        <v>27</v>
      </c>
      <c r="I148" s="31" t="s">
        <v>125</v>
      </c>
      <c r="J148" s="16">
        <v>1</v>
      </c>
      <c r="K148" s="15">
        <v>40</v>
      </c>
      <c r="L148" s="16">
        <v>202408</v>
      </c>
      <c r="M148" s="16" t="s">
        <v>29</v>
      </c>
      <c r="N148" s="15">
        <v>40</v>
      </c>
      <c r="O148" s="15">
        <v>0</v>
      </c>
    </row>
    <row r="149" spans="1:15">
      <c r="A149" s="28">
        <v>772505</v>
      </c>
      <c r="B149" s="29">
        <v>45533.9441087963</v>
      </c>
      <c r="C149" s="29">
        <v>45533.9395949074</v>
      </c>
      <c r="D149" s="29">
        <v>45564.9441087963</v>
      </c>
      <c r="E149" s="30" t="s">
        <v>350</v>
      </c>
      <c r="F149" s="31" t="s">
        <v>26</v>
      </c>
      <c r="G149" s="32">
        <v>50</v>
      </c>
      <c r="H149" s="31" t="s">
        <v>27</v>
      </c>
      <c r="I149" s="31" t="s">
        <v>43</v>
      </c>
      <c r="J149" s="16">
        <v>1</v>
      </c>
      <c r="K149" s="15">
        <v>25</v>
      </c>
      <c r="L149" s="16">
        <v>202408</v>
      </c>
      <c r="M149" s="16" t="s">
        <v>29</v>
      </c>
      <c r="N149" s="15">
        <v>25</v>
      </c>
      <c r="O149" s="15">
        <v>0</v>
      </c>
    </row>
    <row r="150" spans="1:15">
      <c r="A150" s="28">
        <v>754201</v>
      </c>
      <c r="B150" s="29">
        <v>45507.9774421296</v>
      </c>
      <c r="C150" s="29">
        <v>45507.9518055556</v>
      </c>
      <c r="D150" s="29">
        <v>45538.9774421296</v>
      </c>
      <c r="E150" s="30" t="s">
        <v>351</v>
      </c>
      <c r="F150" s="31" t="s">
        <v>26</v>
      </c>
      <c r="G150" s="32">
        <v>50</v>
      </c>
      <c r="H150" s="31" t="s">
        <v>27</v>
      </c>
      <c r="I150" s="31" t="s">
        <v>43</v>
      </c>
      <c r="J150" s="16">
        <v>1</v>
      </c>
      <c r="K150" s="15">
        <v>25</v>
      </c>
      <c r="L150" s="16">
        <v>202408</v>
      </c>
      <c r="M150" s="16" t="s">
        <v>29</v>
      </c>
      <c r="N150" s="15">
        <v>25</v>
      </c>
      <c r="O150" s="15">
        <v>0</v>
      </c>
    </row>
    <row r="151" spans="1:15">
      <c r="A151" s="28">
        <v>768149</v>
      </c>
      <c r="B151" s="29">
        <v>45527.7797337963</v>
      </c>
      <c r="C151" s="29">
        <v>45523.895162037</v>
      </c>
      <c r="D151" s="29">
        <v>45558.7797337963</v>
      </c>
      <c r="E151" s="30" t="s">
        <v>282</v>
      </c>
      <c r="F151" s="31" t="s">
        <v>26</v>
      </c>
      <c r="G151" s="32">
        <v>50</v>
      </c>
      <c r="H151" s="31" t="s">
        <v>27</v>
      </c>
      <c r="I151" s="31" t="s">
        <v>43</v>
      </c>
      <c r="J151" s="16">
        <v>1</v>
      </c>
      <c r="K151" s="15">
        <v>25</v>
      </c>
      <c r="L151" s="16">
        <v>202408</v>
      </c>
      <c r="M151" s="16" t="s">
        <v>29</v>
      </c>
      <c r="N151" s="15">
        <v>25</v>
      </c>
      <c r="O151" s="15">
        <v>0</v>
      </c>
    </row>
    <row r="152" spans="1:15">
      <c r="A152" s="28">
        <v>763426</v>
      </c>
      <c r="B152" s="29">
        <v>45522.1378703704</v>
      </c>
      <c r="C152" s="29">
        <v>45528.8184027778</v>
      </c>
      <c r="D152" s="29">
        <v>45559.8184027778</v>
      </c>
      <c r="E152" s="30" t="s">
        <v>73</v>
      </c>
      <c r="F152" s="31" t="s">
        <v>26</v>
      </c>
      <c r="G152" s="32">
        <v>50</v>
      </c>
      <c r="H152" s="31" t="s">
        <v>27</v>
      </c>
      <c r="I152" s="31" t="s">
        <v>43</v>
      </c>
      <c r="J152" s="16">
        <v>1</v>
      </c>
      <c r="K152" s="15">
        <v>25</v>
      </c>
      <c r="L152" s="16">
        <v>202408</v>
      </c>
      <c r="M152" s="16" t="s">
        <v>29</v>
      </c>
      <c r="N152" s="15">
        <v>25</v>
      </c>
      <c r="O152" s="15">
        <v>0</v>
      </c>
    </row>
    <row r="153" spans="1:15">
      <c r="A153" s="28">
        <v>771113</v>
      </c>
      <c r="B153" s="29">
        <v>45531.9368171296</v>
      </c>
      <c r="C153" s="29">
        <v>45532.409375</v>
      </c>
      <c r="D153" s="29">
        <v>45563.409375</v>
      </c>
      <c r="E153" s="30" t="s">
        <v>74</v>
      </c>
      <c r="F153" s="31" t="s">
        <v>26</v>
      </c>
      <c r="G153" s="32">
        <v>50</v>
      </c>
      <c r="H153" s="31" t="s">
        <v>27</v>
      </c>
      <c r="I153" s="31" t="s">
        <v>43</v>
      </c>
      <c r="J153" s="16">
        <v>1</v>
      </c>
      <c r="K153" s="15">
        <v>25</v>
      </c>
      <c r="L153" s="16">
        <v>202408</v>
      </c>
      <c r="M153" s="16" t="s">
        <v>29</v>
      </c>
      <c r="N153" s="15">
        <v>25</v>
      </c>
      <c r="O153" s="15">
        <v>0</v>
      </c>
    </row>
    <row r="154" spans="1:15">
      <c r="A154" s="28">
        <v>760928</v>
      </c>
      <c r="B154" s="29">
        <v>45518.8491782407</v>
      </c>
      <c r="C154" s="29">
        <v>45518.8471990741</v>
      </c>
      <c r="D154" s="29">
        <v>45549.8491782407</v>
      </c>
      <c r="E154" s="30" t="s">
        <v>75</v>
      </c>
      <c r="F154" s="31" t="s">
        <v>26</v>
      </c>
      <c r="G154" s="32">
        <v>50</v>
      </c>
      <c r="H154" s="31" t="s">
        <v>27</v>
      </c>
      <c r="I154" s="31" t="s">
        <v>43</v>
      </c>
      <c r="J154" s="16">
        <v>1</v>
      </c>
      <c r="K154" s="15">
        <v>25</v>
      </c>
      <c r="L154" s="16">
        <v>202408</v>
      </c>
      <c r="M154" s="16" t="s">
        <v>29</v>
      </c>
      <c r="N154" s="15">
        <v>25</v>
      </c>
      <c r="O154" s="15">
        <v>0</v>
      </c>
    </row>
    <row r="155" spans="1:15">
      <c r="A155" s="28">
        <v>767011</v>
      </c>
      <c r="B155" s="29">
        <v>45525.9949189815</v>
      </c>
      <c r="C155" s="29">
        <v>45496.883599537</v>
      </c>
      <c r="D155" s="29">
        <v>45556.9949189815</v>
      </c>
      <c r="E155" s="30" t="s">
        <v>78</v>
      </c>
      <c r="F155" s="31" t="s">
        <v>26</v>
      </c>
      <c r="G155" s="32">
        <v>50</v>
      </c>
      <c r="H155" s="31" t="s">
        <v>27</v>
      </c>
      <c r="I155" s="31" t="s">
        <v>43</v>
      </c>
      <c r="J155" s="16">
        <v>1</v>
      </c>
      <c r="K155" s="15">
        <v>25</v>
      </c>
      <c r="L155" s="16">
        <v>202408</v>
      </c>
      <c r="M155" s="16" t="s">
        <v>29</v>
      </c>
      <c r="N155" s="15">
        <v>25</v>
      </c>
      <c r="O155" s="15">
        <v>0</v>
      </c>
    </row>
    <row r="156" spans="1:15">
      <c r="A156" s="28">
        <v>753107</v>
      </c>
      <c r="B156" s="29">
        <v>45506.4582638889</v>
      </c>
      <c r="C156" s="29">
        <v>45509.7584722222</v>
      </c>
      <c r="D156" s="29">
        <v>45601.7584722222</v>
      </c>
      <c r="E156" s="30" t="s">
        <v>294</v>
      </c>
      <c r="F156" s="31" t="s">
        <v>26</v>
      </c>
      <c r="G156" s="32">
        <v>145</v>
      </c>
      <c r="H156" s="31" t="s">
        <v>27</v>
      </c>
      <c r="I156" s="31" t="s">
        <v>45</v>
      </c>
      <c r="J156" s="16">
        <v>3</v>
      </c>
      <c r="K156" s="15">
        <v>72.5</v>
      </c>
      <c r="L156" s="16">
        <v>202408</v>
      </c>
      <c r="M156" s="16" t="s">
        <v>354</v>
      </c>
      <c r="N156" s="15">
        <v>24.1666666666667</v>
      </c>
      <c r="O156" s="15">
        <v>48.3333333333333</v>
      </c>
    </row>
    <row r="157" spans="1:15">
      <c r="A157" s="28">
        <v>766212</v>
      </c>
      <c r="B157" s="29">
        <v>45524.8497800926</v>
      </c>
      <c r="C157" s="29">
        <v>45524.8473958333</v>
      </c>
      <c r="D157" s="29">
        <v>45555.8497800926</v>
      </c>
      <c r="E157" s="30" t="s">
        <v>79</v>
      </c>
      <c r="F157" s="31" t="s">
        <v>26</v>
      </c>
      <c r="G157" s="32">
        <v>50</v>
      </c>
      <c r="H157" s="31" t="s">
        <v>27</v>
      </c>
      <c r="I157" s="31" t="s">
        <v>43</v>
      </c>
      <c r="J157" s="16">
        <v>1</v>
      </c>
      <c r="K157" s="15">
        <v>25</v>
      </c>
      <c r="L157" s="16">
        <v>202408</v>
      </c>
      <c r="M157" s="16" t="s">
        <v>29</v>
      </c>
      <c r="N157" s="15">
        <v>25</v>
      </c>
      <c r="O157" s="15">
        <v>0</v>
      </c>
    </row>
    <row r="158" spans="1:15">
      <c r="A158" s="28">
        <v>769456</v>
      </c>
      <c r="B158" s="29">
        <v>45529.7938194444</v>
      </c>
      <c r="C158" s="29">
        <v>45530.8586458333</v>
      </c>
      <c r="D158" s="29">
        <v>45561.8586458333</v>
      </c>
      <c r="E158" s="30" t="s">
        <v>80</v>
      </c>
      <c r="F158" s="31" t="s">
        <v>26</v>
      </c>
      <c r="G158" s="32">
        <v>50</v>
      </c>
      <c r="H158" s="31" t="s">
        <v>27</v>
      </c>
      <c r="I158" s="31" t="s">
        <v>43</v>
      </c>
      <c r="J158" s="16">
        <v>1</v>
      </c>
      <c r="K158" s="15">
        <v>25</v>
      </c>
      <c r="L158" s="16">
        <v>202408</v>
      </c>
      <c r="M158" s="16" t="s">
        <v>29</v>
      </c>
      <c r="N158" s="15">
        <v>25</v>
      </c>
      <c r="O158" s="15">
        <v>0</v>
      </c>
    </row>
    <row r="159" spans="1:15">
      <c r="A159" s="28">
        <v>756775</v>
      </c>
      <c r="B159" s="29">
        <v>45511.7236458333</v>
      </c>
      <c r="C159" s="29">
        <v>45511.6769560185</v>
      </c>
      <c r="D159" s="29">
        <v>45542.7236458333</v>
      </c>
      <c r="E159" s="30" t="s">
        <v>295</v>
      </c>
      <c r="F159" s="31" t="s">
        <v>26</v>
      </c>
      <c r="G159" s="32">
        <v>50</v>
      </c>
      <c r="H159" s="31" t="s">
        <v>27</v>
      </c>
      <c r="I159" s="31" t="s">
        <v>43</v>
      </c>
      <c r="J159" s="16">
        <v>1</v>
      </c>
      <c r="K159" s="15">
        <v>25</v>
      </c>
      <c r="L159" s="16">
        <v>202408</v>
      </c>
      <c r="M159" s="16" t="s">
        <v>29</v>
      </c>
      <c r="N159" s="15">
        <v>25</v>
      </c>
      <c r="O159" s="15">
        <v>0</v>
      </c>
    </row>
    <row r="160" spans="1:15">
      <c r="A160" s="28">
        <v>754542</v>
      </c>
      <c r="B160" s="29">
        <v>45508.7227199074</v>
      </c>
      <c r="C160" s="29">
        <v>45508.6693865741</v>
      </c>
      <c r="D160" s="29">
        <v>45692.7227199074</v>
      </c>
      <c r="E160" s="30" t="s">
        <v>34</v>
      </c>
      <c r="F160" s="31" t="s">
        <v>26</v>
      </c>
      <c r="G160" s="32">
        <v>280</v>
      </c>
      <c r="H160" s="31" t="s">
        <v>27</v>
      </c>
      <c r="I160" s="31" t="s">
        <v>28</v>
      </c>
      <c r="J160" s="16">
        <v>6</v>
      </c>
      <c r="K160" s="15">
        <v>140</v>
      </c>
      <c r="L160" s="16">
        <v>202408</v>
      </c>
      <c r="M160" s="16" t="s">
        <v>374</v>
      </c>
      <c r="N160" s="15">
        <v>23.3333333333333</v>
      </c>
      <c r="O160" s="15">
        <v>116.666666666667</v>
      </c>
    </row>
    <row r="161" spans="1:15">
      <c r="A161" s="28">
        <v>760573</v>
      </c>
      <c r="B161" s="29">
        <v>45518.1485185185</v>
      </c>
      <c r="C161" s="29">
        <v>45491.003912037</v>
      </c>
      <c r="D161" s="29">
        <v>45610.1485185185</v>
      </c>
      <c r="E161" s="30" t="s">
        <v>81</v>
      </c>
      <c r="F161" s="31" t="s">
        <v>26</v>
      </c>
      <c r="G161" s="32">
        <v>145</v>
      </c>
      <c r="H161" s="31" t="s">
        <v>27</v>
      </c>
      <c r="I161" s="31" t="s">
        <v>45</v>
      </c>
      <c r="J161" s="16">
        <v>3</v>
      </c>
      <c r="K161" s="15">
        <v>72.5</v>
      </c>
      <c r="L161" s="16">
        <v>202408</v>
      </c>
      <c r="M161" s="16" t="s">
        <v>354</v>
      </c>
      <c r="N161" s="15">
        <v>24.1666666666667</v>
      </c>
      <c r="O161" s="15">
        <v>48.3333333333333</v>
      </c>
    </row>
    <row r="162" spans="1:15">
      <c r="A162" s="28">
        <v>761891</v>
      </c>
      <c r="B162" s="29">
        <v>45520.2741087963</v>
      </c>
      <c r="C162" s="29">
        <v>45520.8934143518</v>
      </c>
      <c r="D162" s="29">
        <v>45551.8934143518</v>
      </c>
      <c r="E162" s="30" t="s">
        <v>82</v>
      </c>
      <c r="F162" s="31" t="s">
        <v>26</v>
      </c>
      <c r="G162" s="32">
        <v>50</v>
      </c>
      <c r="H162" s="31" t="s">
        <v>27</v>
      </c>
      <c r="I162" s="31" t="s">
        <v>43</v>
      </c>
      <c r="J162" s="16">
        <v>1</v>
      </c>
      <c r="K162" s="15">
        <v>25</v>
      </c>
      <c r="L162" s="16">
        <v>202408</v>
      </c>
      <c r="M162" s="16" t="s">
        <v>29</v>
      </c>
      <c r="N162" s="15">
        <v>25</v>
      </c>
      <c r="O162" s="15">
        <v>0</v>
      </c>
    </row>
    <row r="163" spans="1:15">
      <c r="A163" s="28">
        <v>767207</v>
      </c>
      <c r="B163" s="29">
        <v>45526.5844560185</v>
      </c>
      <c r="C163" s="29">
        <v>45510.5260069444</v>
      </c>
      <c r="D163" s="29">
        <v>45557.5844560185</v>
      </c>
      <c r="E163" s="30" t="s">
        <v>296</v>
      </c>
      <c r="F163" s="31" t="s">
        <v>26</v>
      </c>
      <c r="G163" s="32">
        <v>50</v>
      </c>
      <c r="H163" s="31" t="s">
        <v>27</v>
      </c>
      <c r="I163" s="31" t="s">
        <v>43</v>
      </c>
      <c r="J163" s="16">
        <v>1</v>
      </c>
      <c r="K163" s="15">
        <v>25</v>
      </c>
      <c r="L163" s="16">
        <v>202408</v>
      </c>
      <c r="M163" s="16" t="s">
        <v>29</v>
      </c>
      <c r="N163" s="15">
        <v>25</v>
      </c>
      <c r="O163" s="15">
        <v>0</v>
      </c>
    </row>
    <row r="164" spans="1:15">
      <c r="A164" s="28">
        <v>764232</v>
      </c>
      <c r="B164" s="29">
        <v>45523.0577083333</v>
      </c>
      <c r="C164" s="29">
        <v>45519.9363310185</v>
      </c>
      <c r="D164" s="29">
        <v>45554.0577083333</v>
      </c>
      <c r="E164" s="30" t="s">
        <v>84</v>
      </c>
      <c r="F164" s="31" t="s">
        <v>26</v>
      </c>
      <c r="G164" s="32">
        <v>50</v>
      </c>
      <c r="H164" s="31" t="s">
        <v>27</v>
      </c>
      <c r="I164" s="31" t="s">
        <v>43</v>
      </c>
      <c r="J164" s="16">
        <v>1</v>
      </c>
      <c r="K164" s="15">
        <v>25</v>
      </c>
      <c r="L164" s="16">
        <v>202408</v>
      </c>
      <c r="M164" s="16" t="s">
        <v>29</v>
      </c>
      <c r="N164" s="15">
        <v>25</v>
      </c>
      <c r="O164" s="15">
        <v>0</v>
      </c>
    </row>
    <row r="165" spans="1:15">
      <c r="A165" s="28">
        <v>765561</v>
      </c>
      <c r="B165" s="29">
        <v>45524.576087963</v>
      </c>
      <c r="C165" s="29">
        <v>45305.9713888889</v>
      </c>
      <c r="D165" s="29">
        <v>45555.576087963</v>
      </c>
      <c r="E165" s="30" t="s">
        <v>375</v>
      </c>
      <c r="F165" s="31" t="s">
        <v>26</v>
      </c>
      <c r="G165" s="32">
        <v>50</v>
      </c>
      <c r="H165" s="31" t="s">
        <v>27</v>
      </c>
      <c r="I165" s="31" t="s">
        <v>43</v>
      </c>
      <c r="J165" s="16">
        <v>1</v>
      </c>
      <c r="K165" s="15">
        <v>25</v>
      </c>
      <c r="L165" s="16">
        <v>202408</v>
      </c>
      <c r="M165" s="16" t="s">
        <v>29</v>
      </c>
      <c r="N165" s="15">
        <v>25</v>
      </c>
      <c r="O165" s="15">
        <v>0</v>
      </c>
    </row>
    <row r="166" spans="1:15">
      <c r="A166" s="28">
        <v>754622</v>
      </c>
      <c r="B166" s="29">
        <v>45508.8282291667</v>
      </c>
      <c r="C166" s="29">
        <v>45508.7315509259</v>
      </c>
      <c r="D166" s="29">
        <v>45539.8282291667</v>
      </c>
      <c r="E166" s="30" t="s">
        <v>85</v>
      </c>
      <c r="F166" s="31" t="s">
        <v>26</v>
      </c>
      <c r="G166" s="32">
        <v>50</v>
      </c>
      <c r="H166" s="31" t="s">
        <v>27</v>
      </c>
      <c r="I166" s="31" t="s">
        <v>43</v>
      </c>
      <c r="J166" s="16">
        <v>1</v>
      </c>
      <c r="K166" s="15">
        <v>25</v>
      </c>
      <c r="L166" s="16">
        <v>202408</v>
      </c>
      <c r="M166" s="16" t="s">
        <v>29</v>
      </c>
      <c r="N166" s="15">
        <v>25</v>
      </c>
      <c r="O166" s="15">
        <v>0</v>
      </c>
    </row>
    <row r="167" spans="1:15">
      <c r="A167" s="28">
        <v>772381</v>
      </c>
      <c r="B167" s="29">
        <v>45533.8746875</v>
      </c>
      <c r="C167" s="29">
        <v>45540.4740509259</v>
      </c>
      <c r="D167" s="29">
        <v>45570.4740509259</v>
      </c>
      <c r="E167" s="30" t="s">
        <v>56</v>
      </c>
      <c r="F167" s="31" t="s">
        <v>26</v>
      </c>
      <c r="G167" s="32">
        <v>50</v>
      </c>
      <c r="H167" s="31" t="s">
        <v>27</v>
      </c>
      <c r="I167" s="31" t="s">
        <v>43</v>
      </c>
      <c r="J167" s="16">
        <v>1</v>
      </c>
      <c r="K167" s="15">
        <v>25</v>
      </c>
      <c r="L167" s="16" t="s">
        <v>29</v>
      </c>
      <c r="M167" s="16">
        <v>202409</v>
      </c>
      <c r="N167" s="15">
        <v>0</v>
      </c>
      <c r="O167" s="15">
        <v>25</v>
      </c>
    </row>
    <row r="168" spans="1:15">
      <c r="A168" s="28">
        <v>757094</v>
      </c>
      <c r="B168" s="29">
        <v>45511.9928125</v>
      </c>
      <c r="C168" s="29">
        <v>45511.991875</v>
      </c>
      <c r="D168" s="29">
        <v>45542.9928125</v>
      </c>
      <c r="E168" s="30" t="s">
        <v>86</v>
      </c>
      <c r="F168" s="31" t="s">
        <v>26</v>
      </c>
      <c r="G168" s="32">
        <v>50</v>
      </c>
      <c r="H168" s="31" t="s">
        <v>27</v>
      </c>
      <c r="I168" s="31" t="s">
        <v>43</v>
      </c>
      <c r="J168" s="16">
        <v>1</v>
      </c>
      <c r="K168" s="15">
        <v>25</v>
      </c>
      <c r="L168" s="16">
        <v>202408</v>
      </c>
      <c r="M168" s="16" t="s">
        <v>29</v>
      </c>
      <c r="N168" s="15">
        <v>25</v>
      </c>
      <c r="O168" s="15">
        <v>0</v>
      </c>
    </row>
    <row r="169" spans="1:15">
      <c r="A169" s="28">
        <v>762387</v>
      </c>
      <c r="B169" s="29">
        <v>45520.8893634259</v>
      </c>
      <c r="C169" s="29">
        <v>45520.886400463</v>
      </c>
      <c r="D169" s="29">
        <v>45551.8893634259</v>
      </c>
      <c r="E169" s="30" t="s">
        <v>90</v>
      </c>
      <c r="F169" s="31" t="s">
        <v>26</v>
      </c>
      <c r="G169" s="32">
        <v>50</v>
      </c>
      <c r="H169" s="31" t="s">
        <v>27</v>
      </c>
      <c r="I169" s="31" t="s">
        <v>43</v>
      </c>
      <c r="J169" s="16">
        <v>1</v>
      </c>
      <c r="K169" s="15">
        <v>25</v>
      </c>
      <c r="L169" s="16">
        <v>202408</v>
      </c>
      <c r="M169" s="16" t="s">
        <v>29</v>
      </c>
      <c r="N169" s="15">
        <v>25</v>
      </c>
      <c r="O169" s="15">
        <v>0</v>
      </c>
    </row>
    <row r="170" spans="1:15">
      <c r="A170" s="28">
        <v>761471</v>
      </c>
      <c r="B170" s="29">
        <v>45519.7905324074</v>
      </c>
      <c r="C170" s="29">
        <v>45518.7928009259</v>
      </c>
      <c r="D170" s="29">
        <v>45550.7905324074</v>
      </c>
      <c r="E170" s="30" t="s">
        <v>91</v>
      </c>
      <c r="F170" s="31" t="s">
        <v>26</v>
      </c>
      <c r="G170" s="32">
        <v>50</v>
      </c>
      <c r="H170" s="31" t="s">
        <v>27</v>
      </c>
      <c r="I170" s="31" t="s">
        <v>43</v>
      </c>
      <c r="J170" s="16">
        <v>1</v>
      </c>
      <c r="K170" s="15">
        <v>25</v>
      </c>
      <c r="L170" s="16">
        <v>202408</v>
      </c>
      <c r="M170" s="16" t="s">
        <v>29</v>
      </c>
      <c r="N170" s="15">
        <v>25</v>
      </c>
      <c r="O170" s="15">
        <v>0</v>
      </c>
    </row>
    <row r="171" spans="1:15">
      <c r="A171" s="28">
        <v>758136</v>
      </c>
      <c r="B171" s="29">
        <v>45514.4320486111</v>
      </c>
      <c r="C171" s="29">
        <v>45501.012962963</v>
      </c>
      <c r="D171" s="29">
        <v>45545.4320486111</v>
      </c>
      <c r="E171" s="30" t="s">
        <v>92</v>
      </c>
      <c r="F171" s="31" t="s">
        <v>26</v>
      </c>
      <c r="G171" s="32">
        <v>50</v>
      </c>
      <c r="H171" s="31" t="s">
        <v>27</v>
      </c>
      <c r="I171" s="31" t="s">
        <v>43</v>
      </c>
      <c r="J171" s="16">
        <v>1</v>
      </c>
      <c r="K171" s="15">
        <v>25</v>
      </c>
      <c r="L171" s="16">
        <v>202408</v>
      </c>
      <c r="M171" s="16" t="s">
        <v>29</v>
      </c>
      <c r="N171" s="15">
        <v>25</v>
      </c>
      <c r="O171" s="15">
        <v>0</v>
      </c>
    </row>
    <row r="172" spans="1:15">
      <c r="A172" s="28">
        <v>754120</v>
      </c>
      <c r="B172" s="29">
        <v>45507.9200115741</v>
      </c>
      <c r="C172" s="29">
        <v>45507.9139467593</v>
      </c>
      <c r="D172" s="29">
        <v>45538.9200115741</v>
      </c>
      <c r="E172" s="30" t="s">
        <v>93</v>
      </c>
      <c r="F172" s="31" t="s">
        <v>26</v>
      </c>
      <c r="G172" s="32">
        <v>50</v>
      </c>
      <c r="H172" s="31" t="s">
        <v>27</v>
      </c>
      <c r="I172" s="31" t="s">
        <v>43</v>
      </c>
      <c r="J172" s="16">
        <v>1</v>
      </c>
      <c r="K172" s="15">
        <v>25</v>
      </c>
      <c r="L172" s="16">
        <v>202408</v>
      </c>
      <c r="M172" s="16" t="s">
        <v>29</v>
      </c>
      <c r="N172" s="15">
        <v>25</v>
      </c>
      <c r="O172" s="15">
        <v>0</v>
      </c>
    </row>
    <row r="173" spans="1:15">
      <c r="A173" s="28">
        <v>766755</v>
      </c>
      <c r="B173" s="29">
        <v>45525.8360416667</v>
      </c>
      <c r="C173" s="29">
        <v>45525.8350925926</v>
      </c>
      <c r="D173" s="29">
        <v>45556.8360416667</v>
      </c>
      <c r="E173" s="30" t="s">
        <v>94</v>
      </c>
      <c r="F173" s="31" t="s">
        <v>26</v>
      </c>
      <c r="G173" s="32">
        <v>50</v>
      </c>
      <c r="H173" s="31" t="s">
        <v>27</v>
      </c>
      <c r="I173" s="31" t="s">
        <v>43</v>
      </c>
      <c r="J173" s="16">
        <v>1</v>
      </c>
      <c r="K173" s="15">
        <v>25</v>
      </c>
      <c r="L173" s="16">
        <v>202408</v>
      </c>
      <c r="M173" s="16" t="s">
        <v>29</v>
      </c>
      <c r="N173" s="15">
        <v>25</v>
      </c>
      <c r="O173" s="15">
        <v>0</v>
      </c>
    </row>
    <row r="174" spans="1:15">
      <c r="A174" s="28">
        <v>764886</v>
      </c>
      <c r="B174" s="29">
        <v>45523.9244097222</v>
      </c>
      <c r="C174" s="29">
        <v>45510.9903703704</v>
      </c>
      <c r="D174" s="29">
        <v>45554.9244097222</v>
      </c>
      <c r="E174" s="30" t="s">
        <v>297</v>
      </c>
      <c r="F174" s="31" t="s">
        <v>26</v>
      </c>
      <c r="G174" s="32">
        <v>50</v>
      </c>
      <c r="H174" s="31" t="s">
        <v>27</v>
      </c>
      <c r="I174" s="31" t="s">
        <v>43</v>
      </c>
      <c r="J174" s="16">
        <v>1</v>
      </c>
      <c r="K174" s="15">
        <v>25</v>
      </c>
      <c r="L174" s="16">
        <v>202408</v>
      </c>
      <c r="M174" s="16" t="s">
        <v>29</v>
      </c>
      <c r="N174" s="15">
        <v>25</v>
      </c>
      <c r="O174" s="15">
        <v>0</v>
      </c>
    </row>
    <row r="175" spans="1:15">
      <c r="A175" s="28">
        <v>769150</v>
      </c>
      <c r="B175" s="29">
        <v>45529.468125</v>
      </c>
      <c r="C175" s="29">
        <v>45500.0077083333</v>
      </c>
      <c r="D175" s="29">
        <v>45560.468125</v>
      </c>
      <c r="E175" s="30" t="s">
        <v>95</v>
      </c>
      <c r="F175" s="31" t="s">
        <v>26</v>
      </c>
      <c r="G175" s="32">
        <v>80</v>
      </c>
      <c r="H175" s="31" t="s">
        <v>27</v>
      </c>
      <c r="I175" s="31" t="s">
        <v>125</v>
      </c>
      <c r="J175" s="16">
        <v>1</v>
      </c>
      <c r="K175" s="15">
        <v>40</v>
      </c>
      <c r="L175" s="16">
        <v>202408</v>
      </c>
      <c r="M175" s="16" t="s">
        <v>29</v>
      </c>
      <c r="N175" s="15">
        <v>40</v>
      </c>
      <c r="O175" s="15">
        <v>0</v>
      </c>
    </row>
    <row r="176" spans="1:15">
      <c r="A176" s="28">
        <v>766675</v>
      </c>
      <c r="B176" s="29">
        <v>45525.7898148148</v>
      </c>
      <c r="C176" s="29">
        <v>45525.7689583333</v>
      </c>
      <c r="D176" s="29">
        <v>45556.7898148148</v>
      </c>
      <c r="E176" s="30" t="s">
        <v>96</v>
      </c>
      <c r="F176" s="31" t="s">
        <v>26</v>
      </c>
      <c r="G176" s="32">
        <v>50</v>
      </c>
      <c r="H176" s="31" t="s">
        <v>27</v>
      </c>
      <c r="I176" s="31" t="s">
        <v>43</v>
      </c>
      <c r="J176" s="16">
        <v>1</v>
      </c>
      <c r="K176" s="15">
        <v>25</v>
      </c>
      <c r="L176" s="16">
        <v>202408</v>
      </c>
      <c r="M176" s="16" t="s">
        <v>29</v>
      </c>
      <c r="N176" s="15">
        <v>25</v>
      </c>
      <c r="O176" s="15">
        <v>0</v>
      </c>
    </row>
    <row r="177" spans="1:15">
      <c r="A177" s="28">
        <v>768062</v>
      </c>
      <c r="B177" s="29">
        <v>45527.7134837963</v>
      </c>
      <c r="C177" s="29">
        <v>45520.0314351852</v>
      </c>
      <c r="D177" s="29">
        <v>45558.7134837963</v>
      </c>
      <c r="E177" s="30" t="s">
        <v>97</v>
      </c>
      <c r="F177" s="31" t="s">
        <v>26</v>
      </c>
      <c r="G177" s="32">
        <v>50</v>
      </c>
      <c r="H177" s="31" t="s">
        <v>27</v>
      </c>
      <c r="I177" s="31" t="s">
        <v>43</v>
      </c>
      <c r="J177" s="16">
        <v>1</v>
      </c>
      <c r="K177" s="15">
        <v>25</v>
      </c>
      <c r="L177" s="16">
        <v>202408</v>
      </c>
      <c r="M177" s="16" t="s">
        <v>29</v>
      </c>
      <c r="N177" s="15">
        <v>25</v>
      </c>
      <c r="O177" s="15">
        <v>0</v>
      </c>
    </row>
    <row r="178" spans="1:15">
      <c r="A178" s="28">
        <v>760968</v>
      </c>
      <c r="B178" s="29">
        <v>45518.8750231481</v>
      </c>
      <c r="C178" s="29">
        <v>45518.7401273148</v>
      </c>
      <c r="D178" s="29">
        <v>45549.8750231481</v>
      </c>
      <c r="E178" s="30" t="s">
        <v>98</v>
      </c>
      <c r="F178" s="31" t="s">
        <v>26</v>
      </c>
      <c r="G178" s="32">
        <v>50</v>
      </c>
      <c r="H178" s="31" t="s">
        <v>27</v>
      </c>
      <c r="I178" s="31" t="s">
        <v>43</v>
      </c>
      <c r="J178" s="16">
        <v>1</v>
      </c>
      <c r="K178" s="15">
        <v>25</v>
      </c>
      <c r="L178" s="16">
        <v>202408</v>
      </c>
      <c r="M178" s="16" t="s">
        <v>29</v>
      </c>
      <c r="N178" s="15">
        <v>25</v>
      </c>
      <c r="O178" s="15">
        <v>0</v>
      </c>
    </row>
    <row r="179" spans="1:15">
      <c r="A179" s="28">
        <v>761852</v>
      </c>
      <c r="B179" s="29">
        <v>45520.038587963</v>
      </c>
      <c r="C179" s="29">
        <v>45519.9928125</v>
      </c>
      <c r="D179" s="29">
        <v>45551.038587963</v>
      </c>
      <c r="E179" s="30" t="s">
        <v>57</v>
      </c>
      <c r="F179" s="31" t="s">
        <v>26</v>
      </c>
      <c r="G179" s="32">
        <v>50</v>
      </c>
      <c r="H179" s="31" t="s">
        <v>27</v>
      </c>
      <c r="I179" s="31" t="s">
        <v>43</v>
      </c>
      <c r="J179" s="16">
        <v>1</v>
      </c>
      <c r="K179" s="15">
        <v>25</v>
      </c>
      <c r="L179" s="16">
        <v>202408</v>
      </c>
      <c r="M179" s="16" t="s">
        <v>29</v>
      </c>
      <c r="N179" s="15">
        <v>25</v>
      </c>
      <c r="O179" s="15">
        <v>0</v>
      </c>
    </row>
    <row r="180" spans="1:15">
      <c r="A180" s="28">
        <v>770863</v>
      </c>
      <c r="B180" s="29">
        <v>45531.7922337963</v>
      </c>
      <c r="C180" s="29">
        <v>45531.7319097222</v>
      </c>
      <c r="D180" s="29">
        <v>45562.7922337963</v>
      </c>
      <c r="E180" s="30" t="s">
        <v>99</v>
      </c>
      <c r="F180" s="31" t="s">
        <v>26</v>
      </c>
      <c r="G180" s="32">
        <v>50</v>
      </c>
      <c r="H180" s="31" t="s">
        <v>27</v>
      </c>
      <c r="I180" s="31" t="s">
        <v>43</v>
      </c>
      <c r="J180" s="16">
        <v>1</v>
      </c>
      <c r="K180" s="15">
        <v>25</v>
      </c>
      <c r="L180" s="16">
        <v>202408</v>
      </c>
      <c r="M180" s="16" t="s">
        <v>29</v>
      </c>
      <c r="N180" s="15">
        <v>25</v>
      </c>
      <c r="O180" s="15">
        <v>0</v>
      </c>
    </row>
    <row r="181" spans="1:15">
      <c r="A181" s="28">
        <v>765011</v>
      </c>
      <c r="B181" s="29">
        <v>45524.0040393519</v>
      </c>
      <c r="C181" s="29">
        <v>45523.3775462963</v>
      </c>
      <c r="D181" s="29">
        <v>45555.0040393519</v>
      </c>
      <c r="E181" s="30" t="s">
        <v>100</v>
      </c>
      <c r="F181" s="31" t="s">
        <v>26</v>
      </c>
      <c r="G181" s="32">
        <v>50</v>
      </c>
      <c r="H181" s="31" t="s">
        <v>27</v>
      </c>
      <c r="I181" s="31" t="s">
        <v>43</v>
      </c>
      <c r="J181" s="16">
        <v>1</v>
      </c>
      <c r="K181" s="15">
        <v>25</v>
      </c>
      <c r="L181" s="16">
        <v>202408</v>
      </c>
      <c r="M181" s="16" t="s">
        <v>29</v>
      </c>
      <c r="N181" s="15">
        <v>25</v>
      </c>
      <c r="O181" s="15">
        <v>0</v>
      </c>
    </row>
    <row r="182" spans="1:15">
      <c r="A182" s="28">
        <v>754537</v>
      </c>
      <c r="B182" s="29">
        <v>45508.7171064815</v>
      </c>
      <c r="C182" s="29">
        <v>45509.3888773148</v>
      </c>
      <c r="D182" s="29">
        <v>45540.3888773148</v>
      </c>
      <c r="E182" s="30" t="s">
        <v>101</v>
      </c>
      <c r="F182" s="31" t="s">
        <v>26</v>
      </c>
      <c r="G182" s="32">
        <v>50</v>
      </c>
      <c r="H182" s="31" t="s">
        <v>27</v>
      </c>
      <c r="I182" s="31" t="s">
        <v>43</v>
      </c>
      <c r="J182" s="16">
        <v>1</v>
      </c>
      <c r="K182" s="15">
        <v>25</v>
      </c>
      <c r="L182" s="16">
        <v>202408</v>
      </c>
      <c r="M182" s="16" t="s">
        <v>29</v>
      </c>
      <c r="N182" s="15">
        <v>25</v>
      </c>
      <c r="O182" s="15">
        <v>0</v>
      </c>
    </row>
    <row r="183" spans="1:15">
      <c r="A183" s="28">
        <v>768426</v>
      </c>
      <c r="B183" s="29">
        <v>45528.0057986111</v>
      </c>
      <c r="C183" s="29">
        <v>45457.5332175926</v>
      </c>
      <c r="D183" s="29">
        <v>45620.0057986111</v>
      </c>
      <c r="E183" s="30" t="s">
        <v>376</v>
      </c>
      <c r="F183" s="31" t="s">
        <v>26</v>
      </c>
      <c r="G183" s="32">
        <v>145</v>
      </c>
      <c r="H183" s="31" t="s">
        <v>27</v>
      </c>
      <c r="I183" s="31" t="s">
        <v>45</v>
      </c>
      <c r="J183" s="16">
        <v>3</v>
      </c>
      <c r="K183" s="15">
        <v>72.5</v>
      </c>
      <c r="L183" s="16">
        <v>202408</v>
      </c>
      <c r="M183" s="16" t="s">
        <v>354</v>
      </c>
      <c r="N183" s="15">
        <v>24.1666666666667</v>
      </c>
      <c r="O183" s="15">
        <v>48.3333333333333</v>
      </c>
    </row>
    <row r="184" spans="1:15">
      <c r="A184" s="28">
        <v>766697</v>
      </c>
      <c r="B184" s="29">
        <v>45525.8047916667</v>
      </c>
      <c r="C184" s="29">
        <v>45525.3196990741</v>
      </c>
      <c r="D184" s="29">
        <v>45556.8047916667</v>
      </c>
      <c r="E184" s="30" t="s">
        <v>102</v>
      </c>
      <c r="F184" s="31" t="s">
        <v>26</v>
      </c>
      <c r="G184" s="32">
        <v>50</v>
      </c>
      <c r="H184" s="31" t="s">
        <v>27</v>
      </c>
      <c r="I184" s="31" t="s">
        <v>43</v>
      </c>
      <c r="J184" s="16">
        <v>1</v>
      </c>
      <c r="K184" s="15">
        <v>25</v>
      </c>
      <c r="L184" s="16">
        <v>202408</v>
      </c>
      <c r="M184" s="16" t="s">
        <v>29</v>
      </c>
      <c r="N184" s="15">
        <v>25</v>
      </c>
      <c r="O184" s="15">
        <v>0</v>
      </c>
    </row>
    <row r="185" spans="1:15">
      <c r="A185" s="28">
        <v>769662</v>
      </c>
      <c r="B185" s="29">
        <v>45529.9385532407</v>
      </c>
      <c r="C185" s="29">
        <v>45484.5697222222</v>
      </c>
      <c r="D185" s="29">
        <v>45560.9385532407</v>
      </c>
      <c r="E185" s="30" t="s">
        <v>103</v>
      </c>
      <c r="F185" s="31" t="s">
        <v>26</v>
      </c>
      <c r="G185" s="32">
        <v>50</v>
      </c>
      <c r="H185" s="31" t="s">
        <v>27</v>
      </c>
      <c r="I185" s="31" t="s">
        <v>43</v>
      </c>
      <c r="J185" s="16">
        <v>1</v>
      </c>
      <c r="K185" s="15">
        <v>25</v>
      </c>
      <c r="L185" s="16">
        <v>202408</v>
      </c>
      <c r="M185" s="16" t="s">
        <v>29</v>
      </c>
      <c r="N185" s="15">
        <v>25</v>
      </c>
      <c r="O185" s="15">
        <v>0</v>
      </c>
    </row>
    <row r="186" spans="1:15">
      <c r="A186" s="28">
        <v>754613</v>
      </c>
      <c r="B186" s="29">
        <v>45508.8202430556</v>
      </c>
      <c r="C186" s="29">
        <v>45508.8059027778</v>
      </c>
      <c r="D186" s="29">
        <v>45539.8202430556</v>
      </c>
      <c r="E186" s="30" t="s">
        <v>104</v>
      </c>
      <c r="F186" s="31" t="s">
        <v>26</v>
      </c>
      <c r="G186" s="32">
        <v>50</v>
      </c>
      <c r="H186" s="31" t="s">
        <v>27</v>
      </c>
      <c r="I186" s="31" t="s">
        <v>43</v>
      </c>
      <c r="J186" s="16">
        <v>1</v>
      </c>
      <c r="K186" s="15">
        <v>25</v>
      </c>
      <c r="L186" s="16">
        <v>202408</v>
      </c>
      <c r="M186" s="16" t="s">
        <v>29</v>
      </c>
      <c r="N186" s="15">
        <v>25</v>
      </c>
      <c r="O186" s="15">
        <v>0</v>
      </c>
    </row>
    <row r="187" spans="1:15">
      <c r="A187" s="28">
        <v>770168</v>
      </c>
      <c r="B187" s="29">
        <v>45530.7999074074</v>
      </c>
      <c r="C187" s="29">
        <v>45530.455162037</v>
      </c>
      <c r="D187" s="29">
        <v>45714.7999074074</v>
      </c>
      <c r="E187" s="30" t="s">
        <v>60</v>
      </c>
      <c r="F187" s="31" t="s">
        <v>26</v>
      </c>
      <c r="G187" s="32">
        <v>280</v>
      </c>
      <c r="H187" s="31" t="s">
        <v>27</v>
      </c>
      <c r="I187" s="31" t="s">
        <v>28</v>
      </c>
      <c r="J187" s="16">
        <v>6</v>
      </c>
      <c r="K187" s="15">
        <v>140</v>
      </c>
      <c r="L187" s="16">
        <v>202408</v>
      </c>
      <c r="M187" s="16" t="s">
        <v>374</v>
      </c>
      <c r="N187" s="15">
        <v>23.3333333333333</v>
      </c>
      <c r="O187" s="15">
        <v>116.666666666667</v>
      </c>
    </row>
    <row r="188" spans="1:15">
      <c r="A188" s="28">
        <v>754041</v>
      </c>
      <c r="B188" s="29">
        <v>45507.8620601852</v>
      </c>
      <c r="C188" s="29">
        <v>45509.7909953704</v>
      </c>
      <c r="D188" s="29">
        <v>45540.7909953704</v>
      </c>
      <c r="E188" s="30" t="s">
        <v>107</v>
      </c>
      <c r="F188" s="31" t="s">
        <v>26</v>
      </c>
      <c r="G188" s="32">
        <v>50</v>
      </c>
      <c r="H188" s="31" t="s">
        <v>27</v>
      </c>
      <c r="I188" s="31" t="s">
        <v>43</v>
      </c>
      <c r="J188" s="16">
        <v>1</v>
      </c>
      <c r="K188" s="15">
        <v>25</v>
      </c>
      <c r="L188" s="16">
        <v>202408</v>
      </c>
      <c r="M188" s="16" t="s">
        <v>29</v>
      </c>
      <c r="N188" s="15">
        <v>25</v>
      </c>
      <c r="O188" s="15">
        <v>0</v>
      </c>
    </row>
    <row r="189" spans="1:15">
      <c r="A189" s="28">
        <v>767883</v>
      </c>
      <c r="B189" s="29">
        <v>45527.3443865741</v>
      </c>
      <c r="C189" s="29">
        <v>45527.8571064815</v>
      </c>
      <c r="D189" s="29">
        <v>45619.8571064815</v>
      </c>
      <c r="E189" s="30" t="s">
        <v>62</v>
      </c>
      <c r="F189" s="31" t="s">
        <v>26</v>
      </c>
      <c r="G189" s="32">
        <v>145</v>
      </c>
      <c r="H189" s="31" t="s">
        <v>27</v>
      </c>
      <c r="I189" s="31" t="s">
        <v>45</v>
      </c>
      <c r="J189" s="16">
        <v>3</v>
      </c>
      <c r="K189" s="15">
        <v>72.5</v>
      </c>
      <c r="L189" s="16">
        <v>202408</v>
      </c>
      <c r="M189" s="16" t="s">
        <v>354</v>
      </c>
      <c r="N189" s="15">
        <v>24.1666666666667</v>
      </c>
      <c r="O189" s="15">
        <v>48.3333333333333</v>
      </c>
    </row>
    <row r="190" spans="1:15">
      <c r="A190" s="28">
        <v>761577</v>
      </c>
      <c r="B190" s="29">
        <v>45519.8501157407</v>
      </c>
      <c r="C190" s="29">
        <v>45519.8100231482</v>
      </c>
      <c r="D190" s="29">
        <v>45550.8501157407</v>
      </c>
      <c r="E190" s="30" t="s">
        <v>108</v>
      </c>
      <c r="F190" s="31" t="s">
        <v>26</v>
      </c>
      <c r="G190" s="32">
        <v>50</v>
      </c>
      <c r="H190" s="31" t="s">
        <v>27</v>
      </c>
      <c r="I190" s="31" t="s">
        <v>43</v>
      </c>
      <c r="J190" s="16">
        <v>1</v>
      </c>
      <c r="K190" s="15">
        <v>25</v>
      </c>
      <c r="L190" s="16">
        <v>202408</v>
      </c>
      <c r="M190" s="16" t="s">
        <v>29</v>
      </c>
      <c r="N190" s="15">
        <v>25</v>
      </c>
      <c r="O190" s="15">
        <v>0</v>
      </c>
    </row>
    <row r="191" spans="1:15">
      <c r="A191" s="28">
        <v>761183</v>
      </c>
      <c r="B191" s="29">
        <v>45519.1974305556</v>
      </c>
      <c r="C191" s="29">
        <v>45538.6431597222</v>
      </c>
      <c r="D191" s="29">
        <v>45903.6431597222</v>
      </c>
      <c r="E191" s="30" t="s">
        <v>39</v>
      </c>
      <c r="F191" s="31" t="s">
        <v>26</v>
      </c>
      <c r="G191" s="32">
        <v>510</v>
      </c>
      <c r="H191" s="31" t="s">
        <v>27</v>
      </c>
      <c r="I191" s="31" t="s">
        <v>53</v>
      </c>
      <c r="J191" s="16">
        <v>12</v>
      </c>
      <c r="K191" s="15">
        <v>255</v>
      </c>
      <c r="L191" s="16" t="s">
        <v>29</v>
      </c>
      <c r="M191" s="16" t="s">
        <v>377</v>
      </c>
      <c r="N191" s="15">
        <v>0</v>
      </c>
      <c r="O191" s="15">
        <v>255</v>
      </c>
    </row>
    <row r="192" spans="1:15">
      <c r="A192" s="28">
        <v>764720</v>
      </c>
      <c r="B192" s="29">
        <v>45523.8496296296</v>
      </c>
      <c r="C192" s="29">
        <v>45523.8487615741</v>
      </c>
      <c r="D192" s="29">
        <v>45554.8496296296</v>
      </c>
      <c r="E192" s="30" t="s">
        <v>110</v>
      </c>
      <c r="F192" s="31" t="s">
        <v>26</v>
      </c>
      <c r="G192" s="32">
        <v>50</v>
      </c>
      <c r="H192" s="31" t="s">
        <v>27</v>
      </c>
      <c r="I192" s="31" t="s">
        <v>43</v>
      </c>
      <c r="J192" s="16">
        <v>1</v>
      </c>
      <c r="K192" s="15">
        <v>25</v>
      </c>
      <c r="L192" s="16">
        <v>202408</v>
      </c>
      <c r="M192" s="16" t="s">
        <v>29</v>
      </c>
      <c r="N192" s="15">
        <v>25</v>
      </c>
      <c r="O192" s="15">
        <v>0</v>
      </c>
    </row>
    <row r="193" spans="1:15">
      <c r="A193" s="28">
        <v>764155</v>
      </c>
      <c r="B193" s="29">
        <v>45522.9753703704</v>
      </c>
      <c r="C193" s="29">
        <v>45527.9798726852</v>
      </c>
      <c r="D193" s="29">
        <v>45558.9798726852</v>
      </c>
      <c r="E193" s="30" t="s">
        <v>63</v>
      </c>
      <c r="F193" s="31" t="s">
        <v>26</v>
      </c>
      <c r="G193" s="32">
        <v>50</v>
      </c>
      <c r="H193" s="31" t="s">
        <v>27</v>
      </c>
      <c r="I193" s="31" t="s">
        <v>43</v>
      </c>
      <c r="J193" s="16">
        <v>1</v>
      </c>
      <c r="K193" s="15">
        <v>25</v>
      </c>
      <c r="L193" s="16">
        <v>202408</v>
      </c>
      <c r="M193" s="16" t="s">
        <v>29</v>
      </c>
      <c r="N193" s="15">
        <v>25</v>
      </c>
      <c r="O193" s="15">
        <v>0</v>
      </c>
    </row>
    <row r="194" spans="1:15">
      <c r="A194" s="28">
        <v>767154</v>
      </c>
      <c r="B194" s="29">
        <v>45526.521099537</v>
      </c>
      <c r="C194" s="29">
        <v>45306.8773611111</v>
      </c>
      <c r="D194" s="29">
        <v>45618.521099537</v>
      </c>
      <c r="E194" s="30" t="s">
        <v>378</v>
      </c>
      <c r="F194" s="31" t="s">
        <v>26</v>
      </c>
      <c r="G194" s="32">
        <v>145</v>
      </c>
      <c r="H194" s="31" t="s">
        <v>27</v>
      </c>
      <c r="I194" s="31" t="s">
        <v>45</v>
      </c>
      <c r="J194" s="16">
        <v>3</v>
      </c>
      <c r="K194" s="15">
        <v>72.5</v>
      </c>
      <c r="L194" s="16">
        <v>202408</v>
      </c>
      <c r="M194" s="16" t="s">
        <v>354</v>
      </c>
      <c r="N194" s="15">
        <v>24.1666666666667</v>
      </c>
      <c r="O194" s="15">
        <v>48.3333333333333</v>
      </c>
    </row>
    <row r="195" spans="1:15">
      <c r="A195" s="28">
        <v>752839</v>
      </c>
      <c r="B195" s="29">
        <v>45505.8940740741</v>
      </c>
      <c r="C195" s="29">
        <v>45496.586412037</v>
      </c>
      <c r="D195" s="29">
        <v>45536.8940740741</v>
      </c>
      <c r="E195" s="30" t="s">
        <v>113</v>
      </c>
      <c r="F195" s="31" t="s">
        <v>26</v>
      </c>
      <c r="G195" s="32">
        <v>50</v>
      </c>
      <c r="H195" s="31" t="s">
        <v>27</v>
      </c>
      <c r="I195" s="31" t="s">
        <v>43</v>
      </c>
      <c r="J195" s="16">
        <v>1</v>
      </c>
      <c r="K195" s="15">
        <v>25</v>
      </c>
      <c r="L195" s="16">
        <v>202408</v>
      </c>
      <c r="M195" s="16" t="s">
        <v>29</v>
      </c>
      <c r="N195" s="15">
        <v>25</v>
      </c>
      <c r="O195" s="15">
        <v>0</v>
      </c>
    </row>
    <row r="196" spans="1:15">
      <c r="A196" s="28">
        <v>761334</v>
      </c>
      <c r="B196" s="29">
        <v>45519.6283101852</v>
      </c>
      <c r="C196" s="29">
        <v>45522.6246064815</v>
      </c>
      <c r="D196" s="29">
        <v>45553.6246064815</v>
      </c>
      <c r="E196" s="30" t="s">
        <v>298</v>
      </c>
      <c r="F196" s="31" t="s">
        <v>26</v>
      </c>
      <c r="G196" s="32">
        <v>50</v>
      </c>
      <c r="H196" s="31" t="s">
        <v>27</v>
      </c>
      <c r="I196" s="31" t="s">
        <v>43</v>
      </c>
      <c r="J196" s="16">
        <v>1</v>
      </c>
      <c r="K196" s="15">
        <v>25</v>
      </c>
      <c r="L196" s="16">
        <v>202408</v>
      </c>
      <c r="M196" s="16" t="s">
        <v>29</v>
      </c>
      <c r="N196" s="15">
        <v>25</v>
      </c>
      <c r="O196" s="15">
        <v>0</v>
      </c>
    </row>
    <row r="197" spans="1:15">
      <c r="A197" s="28">
        <v>764168</v>
      </c>
      <c r="B197" s="29">
        <v>45522.9813425926</v>
      </c>
      <c r="C197" s="29">
        <v>45522.9734490741</v>
      </c>
      <c r="D197" s="29">
        <v>45553.9813425926</v>
      </c>
      <c r="E197" s="30" t="s">
        <v>114</v>
      </c>
      <c r="F197" s="31" t="s">
        <v>26</v>
      </c>
      <c r="G197" s="32">
        <v>50</v>
      </c>
      <c r="H197" s="31" t="s">
        <v>27</v>
      </c>
      <c r="I197" s="31" t="s">
        <v>43</v>
      </c>
      <c r="J197" s="16">
        <v>1</v>
      </c>
      <c r="K197" s="15">
        <v>25</v>
      </c>
      <c r="L197" s="16">
        <v>202408</v>
      </c>
      <c r="M197" s="16" t="s">
        <v>29</v>
      </c>
      <c r="N197" s="15">
        <v>25</v>
      </c>
      <c r="O197" s="15">
        <v>0</v>
      </c>
    </row>
    <row r="198" spans="1:15">
      <c r="A198" s="28">
        <v>768082</v>
      </c>
      <c r="B198" s="29">
        <v>45527.7362268519</v>
      </c>
      <c r="C198" s="29">
        <v>45530.6433564815</v>
      </c>
      <c r="D198" s="29">
        <v>45561.6433564815</v>
      </c>
      <c r="E198" s="30" t="s">
        <v>115</v>
      </c>
      <c r="F198" s="31" t="s">
        <v>26</v>
      </c>
      <c r="G198" s="32">
        <v>50</v>
      </c>
      <c r="H198" s="31" t="s">
        <v>27</v>
      </c>
      <c r="I198" s="31" t="s">
        <v>43</v>
      </c>
      <c r="J198" s="16">
        <v>1</v>
      </c>
      <c r="K198" s="15">
        <v>25</v>
      </c>
      <c r="L198" s="16">
        <v>202408</v>
      </c>
      <c r="M198" s="16" t="s">
        <v>29</v>
      </c>
      <c r="N198" s="15">
        <v>25</v>
      </c>
      <c r="O198" s="15">
        <v>0</v>
      </c>
    </row>
    <row r="199" spans="1:15">
      <c r="A199" s="28">
        <v>763620</v>
      </c>
      <c r="B199" s="29">
        <v>45522.5821180556</v>
      </c>
      <c r="C199" s="29">
        <v>45525.5325462963</v>
      </c>
      <c r="D199" s="29">
        <v>45556.5325462963</v>
      </c>
      <c r="E199" s="30" t="s">
        <v>116</v>
      </c>
      <c r="F199" s="31" t="s">
        <v>26</v>
      </c>
      <c r="G199" s="32">
        <v>50</v>
      </c>
      <c r="H199" s="31" t="s">
        <v>27</v>
      </c>
      <c r="I199" s="31" t="s">
        <v>43</v>
      </c>
      <c r="J199" s="16">
        <v>1</v>
      </c>
      <c r="K199" s="15">
        <v>25</v>
      </c>
      <c r="L199" s="16">
        <v>202408</v>
      </c>
      <c r="M199" s="16" t="s">
        <v>29</v>
      </c>
      <c r="N199" s="15">
        <v>25</v>
      </c>
      <c r="O199" s="15">
        <v>0</v>
      </c>
    </row>
    <row r="200" spans="1:15">
      <c r="A200" s="28">
        <v>772252</v>
      </c>
      <c r="B200" s="29">
        <v>45533.7622453704</v>
      </c>
      <c r="C200" s="29">
        <v>45536.7006597222</v>
      </c>
      <c r="D200" s="29">
        <v>45566.7006597222</v>
      </c>
      <c r="E200" s="30" t="s">
        <v>299</v>
      </c>
      <c r="F200" s="31" t="s">
        <v>26</v>
      </c>
      <c r="G200" s="32">
        <v>50</v>
      </c>
      <c r="H200" s="31" t="s">
        <v>27</v>
      </c>
      <c r="I200" s="31" t="s">
        <v>43</v>
      </c>
      <c r="J200" s="16">
        <v>1</v>
      </c>
      <c r="K200" s="15">
        <v>25</v>
      </c>
      <c r="L200" s="16" t="s">
        <v>29</v>
      </c>
      <c r="M200" s="16">
        <v>202409</v>
      </c>
      <c r="N200" s="15">
        <v>0</v>
      </c>
      <c r="O200" s="15">
        <v>25</v>
      </c>
    </row>
    <row r="201" spans="1:15">
      <c r="A201" s="28">
        <v>769024</v>
      </c>
      <c r="B201" s="29">
        <v>45529.0406597222</v>
      </c>
      <c r="C201" s="29">
        <v>45529.850150463</v>
      </c>
      <c r="D201" s="29">
        <v>45560.850150463</v>
      </c>
      <c r="E201" s="30" t="s">
        <v>300</v>
      </c>
      <c r="F201" s="31" t="s">
        <v>26</v>
      </c>
      <c r="G201" s="32">
        <v>50</v>
      </c>
      <c r="H201" s="31" t="s">
        <v>27</v>
      </c>
      <c r="I201" s="31" t="s">
        <v>43</v>
      </c>
      <c r="J201" s="16">
        <v>1</v>
      </c>
      <c r="K201" s="15">
        <v>25</v>
      </c>
      <c r="L201" s="16">
        <v>202408</v>
      </c>
      <c r="M201" s="16" t="s">
        <v>29</v>
      </c>
      <c r="N201" s="15">
        <v>25</v>
      </c>
      <c r="O201" s="15">
        <v>0</v>
      </c>
    </row>
    <row r="202" spans="1:15">
      <c r="A202" s="28">
        <v>770158</v>
      </c>
      <c r="B202" s="29">
        <v>45530.7968171296</v>
      </c>
      <c r="C202" s="29">
        <v>45515.9430671296</v>
      </c>
      <c r="D202" s="29">
        <v>45561.7968171296</v>
      </c>
      <c r="E202" s="30" t="s">
        <v>118</v>
      </c>
      <c r="F202" s="31" t="s">
        <v>26</v>
      </c>
      <c r="G202" s="32">
        <v>50</v>
      </c>
      <c r="H202" s="31" t="s">
        <v>27</v>
      </c>
      <c r="I202" s="31" t="s">
        <v>43</v>
      </c>
      <c r="J202" s="16">
        <v>1</v>
      </c>
      <c r="K202" s="15">
        <v>25</v>
      </c>
      <c r="L202" s="16">
        <v>202408</v>
      </c>
      <c r="M202" s="16" t="s">
        <v>29</v>
      </c>
      <c r="N202" s="15">
        <v>25</v>
      </c>
      <c r="O202" s="15">
        <v>0</v>
      </c>
    </row>
    <row r="203" spans="1:15">
      <c r="A203" s="28">
        <v>758875</v>
      </c>
      <c r="B203" s="29">
        <v>45515.644375</v>
      </c>
      <c r="C203" s="29">
        <v>45516.9051273148</v>
      </c>
      <c r="D203" s="29">
        <v>45547.9051273148</v>
      </c>
      <c r="E203" s="30" t="s">
        <v>120</v>
      </c>
      <c r="F203" s="31" t="s">
        <v>26</v>
      </c>
      <c r="G203" s="32">
        <v>50</v>
      </c>
      <c r="H203" s="31" t="s">
        <v>27</v>
      </c>
      <c r="I203" s="31" t="s">
        <v>43</v>
      </c>
      <c r="J203" s="16">
        <v>1</v>
      </c>
      <c r="K203" s="15">
        <v>25</v>
      </c>
      <c r="L203" s="16">
        <v>202408</v>
      </c>
      <c r="M203" s="16" t="s">
        <v>29</v>
      </c>
      <c r="N203" s="15">
        <v>25</v>
      </c>
      <c r="O203" s="15">
        <v>0</v>
      </c>
    </row>
    <row r="204" spans="1:15">
      <c r="A204" s="28">
        <v>758447</v>
      </c>
      <c r="B204" s="29">
        <v>45514.8445949074</v>
      </c>
      <c r="C204" s="29">
        <v>45491.9455787037</v>
      </c>
      <c r="D204" s="29">
        <v>45545.8445949074</v>
      </c>
      <c r="E204" s="30" t="s">
        <v>122</v>
      </c>
      <c r="F204" s="31" t="s">
        <v>26</v>
      </c>
      <c r="G204" s="32">
        <v>50</v>
      </c>
      <c r="H204" s="31" t="s">
        <v>27</v>
      </c>
      <c r="I204" s="31" t="s">
        <v>43</v>
      </c>
      <c r="J204" s="16">
        <v>1</v>
      </c>
      <c r="K204" s="15">
        <v>25</v>
      </c>
      <c r="L204" s="16">
        <v>202408</v>
      </c>
      <c r="M204" s="16" t="s">
        <v>29</v>
      </c>
      <c r="N204" s="15">
        <v>25</v>
      </c>
      <c r="O204" s="15">
        <v>0</v>
      </c>
    </row>
    <row r="205" spans="1:15">
      <c r="A205" s="28">
        <v>770762</v>
      </c>
      <c r="B205" s="29">
        <v>45531.6928240741</v>
      </c>
      <c r="C205" s="29">
        <v>45506.3995023148</v>
      </c>
      <c r="D205" s="29">
        <v>45562.6928240741</v>
      </c>
      <c r="E205" s="30" t="s">
        <v>301</v>
      </c>
      <c r="F205" s="31" t="s">
        <v>26</v>
      </c>
      <c r="G205" s="32">
        <v>50</v>
      </c>
      <c r="H205" s="31" t="s">
        <v>27</v>
      </c>
      <c r="I205" s="31" t="s">
        <v>43</v>
      </c>
      <c r="J205" s="16">
        <v>1</v>
      </c>
      <c r="K205" s="15">
        <v>25</v>
      </c>
      <c r="L205" s="16">
        <v>202408</v>
      </c>
      <c r="M205" s="16" t="s">
        <v>29</v>
      </c>
      <c r="N205" s="15">
        <v>25</v>
      </c>
      <c r="O205" s="15">
        <v>0</v>
      </c>
    </row>
    <row r="206" spans="1:15">
      <c r="A206" s="28">
        <v>771796</v>
      </c>
      <c r="B206" s="29">
        <v>45532.9719328704</v>
      </c>
      <c r="C206" s="29">
        <v>45562.6928240741</v>
      </c>
      <c r="D206" s="29">
        <v>45592.6928240741</v>
      </c>
      <c r="E206" s="30" t="s">
        <v>301</v>
      </c>
      <c r="F206" s="31" t="s">
        <v>26</v>
      </c>
      <c r="G206" s="32">
        <v>50</v>
      </c>
      <c r="H206" s="31" t="s">
        <v>27</v>
      </c>
      <c r="I206" s="31" t="s">
        <v>43</v>
      </c>
      <c r="J206" s="16">
        <v>1</v>
      </c>
      <c r="K206" s="15">
        <v>25</v>
      </c>
      <c r="L206" s="16" t="s">
        <v>29</v>
      </c>
      <c r="M206" s="16">
        <v>202409</v>
      </c>
      <c r="N206" s="15">
        <v>0</v>
      </c>
      <c r="O206" s="15">
        <v>25</v>
      </c>
    </row>
    <row r="207" spans="1:15">
      <c r="A207" s="28">
        <v>772446</v>
      </c>
      <c r="B207" s="29">
        <v>45533.9140740741</v>
      </c>
      <c r="C207" s="29">
        <v>45533.9188541667</v>
      </c>
      <c r="D207" s="29">
        <v>45564.9188541667</v>
      </c>
      <c r="E207" s="30" t="s">
        <v>123</v>
      </c>
      <c r="F207" s="31" t="s">
        <v>26</v>
      </c>
      <c r="G207" s="32">
        <v>50</v>
      </c>
      <c r="H207" s="31" t="s">
        <v>27</v>
      </c>
      <c r="I207" s="31" t="s">
        <v>43</v>
      </c>
      <c r="J207" s="16">
        <v>1</v>
      </c>
      <c r="K207" s="15">
        <v>25</v>
      </c>
      <c r="L207" s="16">
        <v>202408</v>
      </c>
      <c r="M207" s="16" t="s">
        <v>29</v>
      </c>
      <c r="N207" s="15">
        <v>25</v>
      </c>
      <c r="O207" s="15">
        <v>0</v>
      </c>
    </row>
    <row r="208" spans="1:15">
      <c r="A208" s="28">
        <v>756996</v>
      </c>
      <c r="B208" s="29">
        <v>45511.9077199074</v>
      </c>
      <c r="C208" s="29">
        <v>45516.8297453704</v>
      </c>
      <c r="D208" s="29">
        <v>45547.8297453704</v>
      </c>
      <c r="E208" s="30" t="s">
        <v>302</v>
      </c>
      <c r="F208" s="31" t="s">
        <v>26</v>
      </c>
      <c r="G208" s="32">
        <v>50</v>
      </c>
      <c r="H208" s="31" t="s">
        <v>27</v>
      </c>
      <c r="I208" s="31" t="s">
        <v>43</v>
      </c>
      <c r="J208" s="16">
        <v>1</v>
      </c>
      <c r="K208" s="15">
        <v>25</v>
      </c>
      <c r="L208" s="16">
        <v>202408</v>
      </c>
      <c r="M208" s="16" t="s">
        <v>29</v>
      </c>
      <c r="N208" s="15">
        <v>25</v>
      </c>
      <c r="O208" s="15">
        <v>0</v>
      </c>
    </row>
    <row r="209" spans="1:15">
      <c r="A209" s="28">
        <v>759219</v>
      </c>
      <c r="B209" s="29">
        <v>45515.9524652778</v>
      </c>
      <c r="C209" s="29">
        <v>45515.90875</v>
      </c>
      <c r="D209" s="29">
        <v>45546.9524652778</v>
      </c>
      <c r="E209" s="30" t="s">
        <v>303</v>
      </c>
      <c r="F209" s="31" t="s">
        <v>26</v>
      </c>
      <c r="G209" s="32">
        <v>50</v>
      </c>
      <c r="H209" s="31" t="s">
        <v>27</v>
      </c>
      <c r="I209" s="31" t="s">
        <v>43</v>
      </c>
      <c r="J209" s="16">
        <v>1</v>
      </c>
      <c r="K209" s="15">
        <v>25</v>
      </c>
      <c r="L209" s="16">
        <v>202408</v>
      </c>
      <c r="M209" s="16" t="s">
        <v>29</v>
      </c>
      <c r="N209" s="15">
        <v>25</v>
      </c>
      <c r="O209" s="15">
        <v>0</v>
      </c>
    </row>
    <row r="210" spans="1:15">
      <c r="A210" s="28">
        <v>771238</v>
      </c>
      <c r="B210" s="29">
        <v>45532.228900463</v>
      </c>
      <c r="C210" s="29">
        <v>45531.6924768519</v>
      </c>
      <c r="D210" s="29">
        <v>45563.228900463</v>
      </c>
      <c r="E210" s="30" t="s">
        <v>124</v>
      </c>
      <c r="F210" s="31" t="s">
        <v>26</v>
      </c>
      <c r="G210" s="32">
        <v>50</v>
      </c>
      <c r="H210" s="31" t="s">
        <v>27</v>
      </c>
      <c r="I210" s="31" t="s">
        <v>43</v>
      </c>
      <c r="J210" s="16">
        <v>1</v>
      </c>
      <c r="K210" s="15">
        <v>25</v>
      </c>
      <c r="L210" s="16">
        <v>202408</v>
      </c>
      <c r="M210" s="16" t="s">
        <v>29</v>
      </c>
      <c r="N210" s="15">
        <v>25</v>
      </c>
      <c r="O210" s="15">
        <v>0</v>
      </c>
    </row>
    <row r="211" spans="1:15">
      <c r="A211" s="28">
        <v>752462</v>
      </c>
      <c r="B211" s="29">
        <v>45505.6057175926</v>
      </c>
      <c r="C211" s="29">
        <v>45505.8057986111</v>
      </c>
      <c r="D211" s="29">
        <v>45536.8057986111</v>
      </c>
      <c r="E211" s="30" t="s">
        <v>304</v>
      </c>
      <c r="F211" s="31" t="s">
        <v>26</v>
      </c>
      <c r="G211" s="32">
        <v>50</v>
      </c>
      <c r="H211" s="31" t="s">
        <v>27</v>
      </c>
      <c r="I211" s="31" t="s">
        <v>43</v>
      </c>
      <c r="J211" s="16">
        <v>1</v>
      </c>
      <c r="K211" s="15">
        <v>25</v>
      </c>
      <c r="L211" s="16">
        <v>202408</v>
      </c>
      <c r="M211" s="16" t="s">
        <v>29</v>
      </c>
      <c r="N211" s="15">
        <v>25</v>
      </c>
      <c r="O211" s="15">
        <v>0</v>
      </c>
    </row>
    <row r="212" spans="1:15">
      <c r="A212" s="28">
        <v>764857</v>
      </c>
      <c r="B212" s="29">
        <v>45523.9122222222</v>
      </c>
      <c r="C212" s="29">
        <v>45523.5719907407</v>
      </c>
      <c r="D212" s="29">
        <v>45554.9122222222</v>
      </c>
      <c r="E212" s="30" t="s">
        <v>305</v>
      </c>
      <c r="F212" s="31" t="s">
        <v>26</v>
      </c>
      <c r="G212" s="32">
        <v>50</v>
      </c>
      <c r="H212" s="31" t="s">
        <v>27</v>
      </c>
      <c r="I212" s="31" t="s">
        <v>43</v>
      </c>
      <c r="J212" s="16">
        <v>1</v>
      </c>
      <c r="K212" s="15">
        <v>25</v>
      </c>
      <c r="L212" s="16">
        <v>202408</v>
      </c>
      <c r="M212" s="16" t="s">
        <v>29</v>
      </c>
      <c r="N212" s="15">
        <v>25</v>
      </c>
      <c r="O212" s="15">
        <v>0</v>
      </c>
    </row>
    <row r="213" spans="1:15">
      <c r="A213" s="28">
        <v>754279</v>
      </c>
      <c r="B213" s="29">
        <v>45508.3416203704</v>
      </c>
      <c r="C213" s="29">
        <v>45474.8822685185</v>
      </c>
      <c r="D213" s="29">
        <v>45539.3416203704</v>
      </c>
      <c r="E213" s="30" t="s">
        <v>129</v>
      </c>
      <c r="F213" s="31" t="s">
        <v>26</v>
      </c>
      <c r="G213" s="32">
        <v>50</v>
      </c>
      <c r="H213" s="31" t="s">
        <v>27</v>
      </c>
      <c r="I213" s="31" t="s">
        <v>43</v>
      </c>
      <c r="J213" s="16">
        <v>1</v>
      </c>
      <c r="K213" s="15">
        <v>25</v>
      </c>
      <c r="L213" s="16">
        <v>202408</v>
      </c>
      <c r="M213" s="16" t="s">
        <v>29</v>
      </c>
      <c r="N213" s="15">
        <v>25</v>
      </c>
      <c r="O213" s="15">
        <v>0</v>
      </c>
    </row>
    <row r="214" spans="1:15">
      <c r="A214" s="28">
        <v>762227</v>
      </c>
      <c r="B214" s="29">
        <v>45520.7909027778</v>
      </c>
      <c r="C214" s="29">
        <v>45508.8846412037</v>
      </c>
      <c r="D214" s="29">
        <v>45551.7909027778</v>
      </c>
      <c r="E214" s="30" t="s">
        <v>129</v>
      </c>
      <c r="F214" s="31" t="s">
        <v>26</v>
      </c>
      <c r="G214" s="32">
        <v>50</v>
      </c>
      <c r="H214" s="31" t="s">
        <v>27</v>
      </c>
      <c r="I214" s="31" t="s">
        <v>43</v>
      </c>
      <c r="J214" s="16">
        <v>1</v>
      </c>
      <c r="K214" s="15">
        <v>25</v>
      </c>
      <c r="L214" s="16">
        <v>202408</v>
      </c>
      <c r="M214" s="16" t="s">
        <v>29</v>
      </c>
      <c r="N214" s="15">
        <v>25</v>
      </c>
      <c r="O214" s="15">
        <v>0</v>
      </c>
    </row>
    <row r="215" spans="1:15">
      <c r="A215" s="28">
        <v>754837</v>
      </c>
      <c r="B215" s="29">
        <v>45508.983275463</v>
      </c>
      <c r="C215" s="29">
        <v>45486.7023611111</v>
      </c>
      <c r="D215" s="29">
        <v>45539.983275463</v>
      </c>
      <c r="E215" s="30" t="s">
        <v>130</v>
      </c>
      <c r="F215" s="31" t="s">
        <v>26</v>
      </c>
      <c r="G215" s="32">
        <v>50</v>
      </c>
      <c r="H215" s="31" t="s">
        <v>27</v>
      </c>
      <c r="I215" s="31" t="s">
        <v>43</v>
      </c>
      <c r="J215" s="16">
        <v>1</v>
      </c>
      <c r="K215" s="15">
        <v>25</v>
      </c>
      <c r="L215" s="16">
        <v>202408</v>
      </c>
      <c r="M215" s="16" t="s">
        <v>29</v>
      </c>
      <c r="N215" s="15">
        <v>25</v>
      </c>
      <c r="O215" s="15">
        <v>0</v>
      </c>
    </row>
    <row r="216" spans="1:15">
      <c r="A216" s="28">
        <v>755360</v>
      </c>
      <c r="B216" s="29">
        <v>45509.8827893519</v>
      </c>
      <c r="C216" s="29">
        <v>45509.8528240741</v>
      </c>
      <c r="D216" s="29">
        <v>45540.8827893519</v>
      </c>
      <c r="E216" s="30" t="s">
        <v>131</v>
      </c>
      <c r="F216" s="31" t="s">
        <v>26</v>
      </c>
      <c r="G216" s="32">
        <v>50</v>
      </c>
      <c r="H216" s="31" t="s">
        <v>27</v>
      </c>
      <c r="I216" s="31" t="s">
        <v>43</v>
      </c>
      <c r="J216" s="16">
        <v>1</v>
      </c>
      <c r="K216" s="15">
        <v>25</v>
      </c>
      <c r="L216" s="16">
        <v>202408</v>
      </c>
      <c r="M216" s="16" t="s">
        <v>29</v>
      </c>
      <c r="N216" s="15">
        <v>25</v>
      </c>
      <c r="O216" s="15">
        <v>0</v>
      </c>
    </row>
    <row r="217" spans="1:15">
      <c r="A217" s="28">
        <v>754440</v>
      </c>
      <c r="B217" s="29">
        <v>45508.6117824074</v>
      </c>
      <c r="C217" s="29">
        <v>45508.8303587963</v>
      </c>
      <c r="D217" s="29">
        <v>45539.8303587963</v>
      </c>
      <c r="E217" s="30" t="s">
        <v>132</v>
      </c>
      <c r="F217" s="31" t="s">
        <v>26</v>
      </c>
      <c r="G217" s="32">
        <v>80</v>
      </c>
      <c r="H217" s="31" t="s">
        <v>27</v>
      </c>
      <c r="I217" s="31" t="s">
        <v>125</v>
      </c>
      <c r="J217" s="16">
        <v>1</v>
      </c>
      <c r="K217" s="15">
        <v>40</v>
      </c>
      <c r="L217" s="16">
        <v>202408</v>
      </c>
      <c r="M217" s="16" t="s">
        <v>29</v>
      </c>
      <c r="N217" s="15">
        <v>40</v>
      </c>
      <c r="O217" s="15">
        <v>0</v>
      </c>
    </row>
    <row r="218" spans="1:15">
      <c r="A218" s="28">
        <v>767843</v>
      </c>
      <c r="B218" s="29">
        <v>45527.0498611111</v>
      </c>
      <c r="C218" s="29">
        <v>45526.8778935185</v>
      </c>
      <c r="D218" s="29">
        <v>45558.0498611111</v>
      </c>
      <c r="E218" s="30" t="s">
        <v>133</v>
      </c>
      <c r="F218" s="31" t="s">
        <v>26</v>
      </c>
      <c r="G218" s="32">
        <v>50</v>
      </c>
      <c r="H218" s="31" t="s">
        <v>27</v>
      </c>
      <c r="I218" s="31" t="s">
        <v>43</v>
      </c>
      <c r="J218" s="16">
        <v>1</v>
      </c>
      <c r="K218" s="15">
        <v>25</v>
      </c>
      <c r="L218" s="16">
        <v>202408</v>
      </c>
      <c r="M218" s="16" t="s">
        <v>29</v>
      </c>
      <c r="N218" s="15">
        <v>25</v>
      </c>
      <c r="O218" s="15">
        <v>0</v>
      </c>
    </row>
    <row r="219" spans="1:15">
      <c r="A219" s="28">
        <v>757475</v>
      </c>
      <c r="B219" s="29">
        <v>45512.8686226852</v>
      </c>
      <c r="C219" s="29">
        <v>45512.6207986111</v>
      </c>
      <c r="D219" s="29">
        <v>45543.8686226852</v>
      </c>
      <c r="E219" s="30" t="s">
        <v>307</v>
      </c>
      <c r="F219" s="31" t="s">
        <v>26</v>
      </c>
      <c r="G219" s="32">
        <v>50</v>
      </c>
      <c r="H219" s="31" t="s">
        <v>27</v>
      </c>
      <c r="I219" s="31" t="s">
        <v>43</v>
      </c>
      <c r="J219" s="16">
        <v>1</v>
      </c>
      <c r="K219" s="15">
        <v>25</v>
      </c>
      <c r="L219" s="16">
        <v>202408</v>
      </c>
      <c r="M219" s="16" t="s">
        <v>29</v>
      </c>
      <c r="N219" s="15">
        <v>25</v>
      </c>
      <c r="O219" s="15">
        <v>0</v>
      </c>
    </row>
    <row r="220" spans="1:15">
      <c r="A220" s="28">
        <v>761378</v>
      </c>
      <c r="B220" s="29">
        <v>45519.683275463</v>
      </c>
      <c r="C220" s="29">
        <v>45521.9368171296</v>
      </c>
      <c r="D220" s="29">
        <v>45552.9368171296</v>
      </c>
      <c r="E220" s="30" t="s">
        <v>134</v>
      </c>
      <c r="F220" s="31" t="s">
        <v>26</v>
      </c>
      <c r="G220" s="32">
        <v>50</v>
      </c>
      <c r="H220" s="31" t="s">
        <v>27</v>
      </c>
      <c r="I220" s="31" t="s">
        <v>43</v>
      </c>
      <c r="J220" s="16">
        <v>1</v>
      </c>
      <c r="K220" s="15">
        <v>25</v>
      </c>
      <c r="L220" s="16">
        <v>202408</v>
      </c>
      <c r="M220" s="16" t="s">
        <v>29</v>
      </c>
      <c r="N220" s="15">
        <v>25</v>
      </c>
      <c r="O220" s="15">
        <v>0</v>
      </c>
    </row>
    <row r="221" spans="1:15">
      <c r="A221" s="28">
        <v>758382</v>
      </c>
      <c r="B221" s="29">
        <v>45514.7793402778</v>
      </c>
      <c r="C221" s="29">
        <v>45514.7773958333</v>
      </c>
      <c r="D221" s="29">
        <v>45545.7793402778</v>
      </c>
      <c r="E221" s="30" t="s">
        <v>308</v>
      </c>
      <c r="F221" s="31" t="s">
        <v>26</v>
      </c>
      <c r="G221" s="32">
        <v>50</v>
      </c>
      <c r="H221" s="31" t="s">
        <v>27</v>
      </c>
      <c r="I221" s="31" t="s">
        <v>43</v>
      </c>
      <c r="J221" s="16">
        <v>1</v>
      </c>
      <c r="K221" s="15">
        <v>25</v>
      </c>
      <c r="L221" s="16">
        <v>202408</v>
      </c>
      <c r="M221" s="16" t="s">
        <v>29</v>
      </c>
      <c r="N221" s="15">
        <v>25</v>
      </c>
      <c r="O221" s="15">
        <v>0</v>
      </c>
    </row>
    <row r="222" spans="1:15">
      <c r="A222" s="28">
        <v>761884</v>
      </c>
      <c r="B222" s="29">
        <v>45520.1035532407</v>
      </c>
      <c r="C222" s="29">
        <v>45520.0621412037</v>
      </c>
      <c r="D222" s="29">
        <v>45551.1035532407</v>
      </c>
      <c r="E222" s="30" t="s">
        <v>48</v>
      </c>
      <c r="F222" s="31" t="s">
        <v>26</v>
      </c>
      <c r="G222" s="32">
        <v>50</v>
      </c>
      <c r="H222" s="31" t="s">
        <v>27</v>
      </c>
      <c r="I222" s="31" t="s">
        <v>43</v>
      </c>
      <c r="J222" s="16">
        <v>1</v>
      </c>
      <c r="K222" s="15">
        <v>25</v>
      </c>
      <c r="L222" s="16">
        <v>202408</v>
      </c>
      <c r="M222" s="16" t="s">
        <v>29</v>
      </c>
      <c r="N222" s="15">
        <v>25</v>
      </c>
      <c r="O222" s="15">
        <v>0</v>
      </c>
    </row>
    <row r="223" spans="1:15">
      <c r="A223" s="28">
        <v>772841</v>
      </c>
      <c r="B223" s="29">
        <v>45534.6669560185</v>
      </c>
      <c r="C223" s="29">
        <v>45517.8643981482</v>
      </c>
      <c r="D223" s="29">
        <v>45626.6669560185</v>
      </c>
      <c r="E223" s="30" t="s">
        <v>33</v>
      </c>
      <c r="F223" s="31" t="s">
        <v>26</v>
      </c>
      <c r="G223" s="32">
        <v>145</v>
      </c>
      <c r="H223" s="31" t="s">
        <v>27</v>
      </c>
      <c r="I223" s="31" t="s">
        <v>45</v>
      </c>
      <c r="J223" s="16">
        <v>3</v>
      </c>
      <c r="K223" s="15">
        <v>72.5</v>
      </c>
      <c r="L223" s="16">
        <v>202408</v>
      </c>
      <c r="M223" s="16" t="s">
        <v>354</v>
      </c>
      <c r="N223" s="15">
        <v>24.1666666666667</v>
      </c>
      <c r="O223" s="15">
        <v>48.3333333333333</v>
      </c>
    </row>
    <row r="224" spans="1:15">
      <c r="A224" s="28">
        <v>755199</v>
      </c>
      <c r="B224" s="29">
        <v>45509.7760532407</v>
      </c>
      <c r="C224" s="29">
        <v>45509.7719444444</v>
      </c>
      <c r="D224" s="29">
        <v>45540.7760532407</v>
      </c>
      <c r="E224" s="30" t="s">
        <v>309</v>
      </c>
      <c r="F224" s="31" t="s">
        <v>26</v>
      </c>
      <c r="G224" s="32">
        <v>50</v>
      </c>
      <c r="H224" s="31" t="s">
        <v>27</v>
      </c>
      <c r="I224" s="31" t="s">
        <v>43</v>
      </c>
      <c r="J224" s="16">
        <v>1</v>
      </c>
      <c r="K224" s="15">
        <v>25</v>
      </c>
      <c r="L224" s="16">
        <v>202408</v>
      </c>
      <c r="M224" s="16" t="s">
        <v>29</v>
      </c>
      <c r="N224" s="15">
        <v>25</v>
      </c>
      <c r="O224" s="15">
        <v>0</v>
      </c>
    </row>
    <row r="225" spans="1:15">
      <c r="A225" s="28">
        <v>758392</v>
      </c>
      <c r="B225" s="29">
        <v>45514.7889930556</v>
      </c>
      <c r="C225" s="29">
        <v>45515.7819212963</v>
      </c>
      <c r="D225" s="29">
        <v>45546.7819212963</v>
      </c>
      <c r="E225" s="30" t="s">
        <v>135</v>
      </c>
      <c r="F225" s="31" t="s">
        <v>26</v>
      </c>
      <c r="G225" s="32">
        <v>50</v>
      </c>
      <c r="H225" s="31" t="s">
        <v>27</v>
      </c>
      <c r="I225" s="31" t="s">
        <v>43</v>
      </c>
      <c r="J225" s="16">
        <v>1</v>
      </c>
      <c r="K225" s="15">
        <v>25</v>
      </c>
      <c r="L225" s="16">
        <v>202408</v>
      </c>
      <c r="M225" s="16" t="s">
        <v>29</v>
      </c>
      <c r="N225" s="15">
        <v>25</v>
      </c>
      <c r="O225" s="15">
        <v>0</v>
      </c>
    </row>
    <row r="226" spans="1:15">
      <c r="A226" s="28">
        <v>757961</v>
      </c>
      <c r="B226" s="29">
        <v>45513.8826388889</v>
      </c>
      <c r="C226" s="29">
        <v>45511.9353935185</v>
      </c>
      <c r="D226" s="29">
        <v>45544.8826388889</v>
      </c>
      <c r="E226" s="30" t="s">
        <v>137</v>
      </c>
      <c r="F226" s="31" t="s">
        <v>26</v>
      </c>
      <c r="G226" s="32">
        <v>50</v>
      </c>
      <c r="H226" s="31" t="s">
        <v>27</v>
      </c>
      <c r="I226" s="31" t="s">
        <v>43</v>
      </c>
      <c r="J226" s="16">
        <v>1</v>
      </c>
      <c r="K226" s="15">
        <v>25</v>
      </c>
      <c r="L226" s="16">
        <v>202408</v>
      </c>
      <c r="M226" s="16" t="s">
        <v>29</v>
      </c>
      <c r="N226" s="15">
        <v>25</v>
      </c>
      <c r="O226" s="15">
        <v>0</v>
      </c>
    </row>
    <row r="227" spans="1:15">
      <c r="A227" s="28">
        <v>753377</v>
      </c>
      <c r="B227" s="29">
        <v>45506.8398726852</v>
      </c>
      <c r="C227" s="29">
        <v>45506.8132175926</v>
      </c>
      <c r="D227" s="29">
        <v>45537.8398726852</v>
      </c>
      <c r="E227" s="30" t="s">
        <v>310</v>
      </c>
      <c r="F227" s="31" t="s">
        <v>26</v>
      </c>
      <c r="G227" s="32">
        <v>50</v>
      </c>
      <c r="H227" s="31" t="s">
        <v>27</v>
      </c>
      <c r="I227" s="31" t="s">
        <v>43</v>
      </c>
      <c r="J227" s="16">
        <v>1</v>
      </c>
      <c r="K227" s="15">
        <v>25</v>
      </c>
      <c r="L227" s="16">
        <v>202408</v>
      </c>
      <c r="M227" s="16" t="s">
        <v>29</v>
      </c>
      <c r="N227" s="15">
        <v>25</v>
      </c>
      <c r="O227" s="15">
        <v>0</v>
      </c>
    </row>
    <row r="228" spans="1:15">
      <c r="A228" s="28">
        <v>764434</v>
      </c>
      <c r="B228" s="29">
        <v>45523.5890625</v>
      </c>
      <c r="C228" s="29">
        <v>45522.9775115741</v>
      </c>
      <c r="D228" s="29">
        <v>45554.5890625</v>
      </c>
      <c r="E228" s="30" t="s">
        <v>140</v>
      </c>
      <c r="F228" s="31" t="s">
        <v>26</v>
      </c>
      <c r="G228" s="32">
        <v>50</v>
      </c>
      <c r="H228" s="31" t="s">
        <v>27</v>
      </c>
      <c r="I228" s="31" t="s">
        <v>43</v>
      </c>
      <c r="J228" s="16">
        <v>1</v>
      </c>
      <c r="K228" s="15">
        <v>25</v>
      </c>
      <c r="L228" s="16">
        <v>202408</v>
      </c>
      <c r="M228" s="16" t="s">
        <v>29</v>
      </c>
      <c r="N228" s="15">
        <v>25</v>
      </c>
      <c r="O228" s="15">
        <v>0</v>
      </c>
    </row>
    <row r="229" spans="1:15">
      <c r="A229" s="28">
        <v>761127</v>
      </c>
      <c r="B229" s="29">
        <v>45518.970787037</v>
      </c>
      <c r="C229" s="29">
        <v>45517.8715509259</v>
      </c>
      <c r="D229" s="29">
        <v>45549.970787037</v>
      </c>
      <c r="E229" s="30" t="s">
        <v>141</v>
      </c>
      <c r="F229" s="31" t="s">
        <v>26</v>
      </c>
      <c r="G229" s="32">
        <v>50</v>
      </c>
      <c r="H229" s="31" t="s">
        <v>27</v>
      </c>
      <c r="I229" s="31" t="s">
        <v>43</v>
      </c>
      <c r="J229" s="16">
        <v>1</v>
      </c>
      <c r="K229" s="15">
        <v>25</v>
      </c>
      <c r="L229" s="16">
        <v>202408</v>
      </c>
      <c r="M229" s="16" t="s">
        <v>29</v>
      </c>
      <c r="N229" s="15">
        <v>25</v>
      </c>
      <c r="O229" s="15">
        <v>0</v>
      </c>
    </row>
    <row r="230" spans="1:15">
      <c r="A230" s="28">
        <v>759995</v>
      </c>
      <c r="B230" s="29">
        <v>45517.3426967593</v>
      </c>
      <c r="C230" s="29">
        <v>45519.8454513889</v>
      </c>
      <c r="D230" s="29">
        <v>45550.8454513889</v>
      </c>
      <c r="E230" s="30" t="s">
        <v>143</v>
      </c>
      <c r="F230" s="31" t="s">
        <v>26</v>
      </c>
      <c r="G230" s="32">
        <v>50</v>
      </c>
      <c r="H230" s="31" t="s">
        <v>27</v>
      </c>
      <c r="I230" s="31" t="s">
        <v>43</v>
      </c>
      <c r="J230" s="16">
        <v>1</v>
      </c>
      <c r="K230" s="15">
        <v>25</v>
      </c>
      <c r="L230" s="16">
        <v>202408</v>
      </c>
      <c r="M230" s="16" t="s">
        <v>29</v>
      </c>
      <c r="N230" s="15">
        <v>25</v>
      </c>
      <c r="O230" s="15">
        <v>0</v>
      </c>
    </row>
    <row r="231" spans="1:15">
      <c r="A231" s="28">
        <v>757228</v>
      </c>
      <c r="B231" s="29">
        <v>45512.5026041667</v>
      </c>
      <c r="C231" s="29">
        <v>45510.9743287037</v>
      </c>
      <c r="D231" s="29">
        <v>45543.5026041667</v>
      </c>
      <c r="E231" s="30" t="s">
        <v>311</v>
      </c>
      <c r="F231" s="31" t="s">
        <v>26</v>
      </c>
      <c r="G231" s="32">
        <v>50</v>
      </c>
      <c r="H231" s="31" t="s">
        <v>27</v>
      </c>
      <c r="I231" s="31" t="s">
        <v>43</v>
      </c>
      <c r="J231" s="16">
        <v>1</v>
      </c>
      <c r="K231" s="15">
        <v>25</v>
      </c>
      <c r="L231" s="16">
        <v>202408</v>
      </c>
      <c r="M231" s="16" t="s">
        <v>29</v>
      </c>
      <c r="N231" s="15">
        <v>25</v>
      </c>
      <c r="O231" s="15">
        <v>0</v>
      </c>
    </row>
    <row r="232" spans="1:15">
      <c r="A232" s="28">
        <v>765565</v>
      </c>
      <c r="B232" s="29">
        <v>45524.579537037</v>
      </c>
      <c r="C232" s="29">
        <v>45380.9634259259</v>
      </c>
      <c r="D232" s="29">
        <v>45555.579537037</v>
      </c>
      <c r="E232" s="30" t="s">
        <v>379</v>
      </c>
      <c r="F232" s="31" t="s">
        <v>26</v>
      </c>
      <c r="G232" s="32">
        <v>50</v>
      </c>
      <c r="H232" s="31" t="s">
        <v>27</v>
      </c>
      <c r="I232" s="31" t="s">
        <v>43</v>
      </c>
      <c r="J232" s="16">
        <v>1</v>
      </c>
      <c r="K232" s="15">
        <v>25</v>
      </c>
      <c r="L232" s="16">
        <v>202408</v>
      </c>
      <c r="M232" s="16" t="s">
        <v>29</v>
      </c>
      <c r="N232" s="15">
        <v>25</v>
      </c>
      <c r="O232" s="15">
        <v>0</v>
      </c>
    </row>
    <row r="233" spans="1:15">
      <c r="A233" s="28">
        <v>762468</v>
      </c>
      <c r="B233" s="29">
        <v>45520.9187731482</v>
      </c>
      <c r="C233" s="29">
        <v>45506.9026041667</v>
      </c>
      <c r="D233" s="29">
        <v>45551.9187731482</v>
      </c>
      <c r="E233" s="30" t="s">
        <v>312</v>
      </c>
      <c r="F233" s="31" t="s">
        <v>26</v>
      </c>
      <c r="G233" s="32">
        <v>50</v>
      </c>
      <c r="H233" s="31" t="s">
        <v>27</v>
      </c>
      <c r="I233" s="31" t="s">
        <v>43</v>
      </c>
      <c r="J233" s="16">
        <v>1</v>
      </c>
      <c r="K233" s="15">
        <v>25</v>
      </c>
      <c r="L233" s="16">
        <v>202408</v>
      </c>
      <c r="M233" s="16" t="s">
        <v>29</v>
      </c>
      <c r="N233" s="15">
        <v>25</v>
      </c>
      <c r="O233" s="15">
        <v>0</v>
      </c>
    </row>
    <row r="234" spans="1:15">
      <c r="A234" s="28">
        <v>769882</v>
      </c>
      <c r="B234" s="29">
        <v>45530.4800925926</v>
      </c>
      <c r="C234" s="29">
        <v>45501.5631481481</v>
      </c>
      <c r="D234" s="29">
        <v>45561.4800925926</v>
      </c>
      <c r="E234" s="30" t="s">
        <v>145</v>
      </c>
      <c r="F234" s="31" t="s">
        <v>26</v>
      </c>
      <c r="G234" s="32">
        <v>50</v>
      </c>
      <c r="H234" s="31" t="s">
        <v>27</v>
      </c>
      <c r="I234" s="31" t="s">
        <v>43</v>
      </c>
      <c r="J234" s="16">
        <v>1</v>
      </c>
      <c r="K234" s="15">
        <v>25</v>
      </c>
      <c r="L234" s="16">
        <v>202408</v>
      </c>
      <c r="M234" s="16" t="s">
        <v>29</v>
      </c>
      <c r="N234" s="15">
        <v>25</v>
      </c>
      <c r="O234" s="15">
        <v>0</v>
      </c>
    </row>
    <row r="235" spans="1:15">
      <c r="A235" s="28">
        <v>763053</v>
      </c>
      <c r="B235" s="29">
        <v>45521.7852314815</v>
      </c>
      <c r="C235" s="29">
        <v>45522.9922800926</v>
      </c>
      <c r="D235" s="29">
        <v>45553.9922800926</v>
      </c>
      <c r="E235" s="30" t="s">
        <v>146</v>
      </c>
      <c r="F235" s="31" t="s">
        <v>26</v>
      </c>
      <c r="G235" s="32">
        <v>50</v>
      </c>
      <c r="H235" s="31" t="s">
        <v>27</v>
      </c>
      <c r="I235" s="31" t="s">
        <v>43</v>
      </c>
      <c r="J235" s="16">
        <v>1</v>
      </c>
      <c r="K235" s="15">
        <v>25</v>
      </c>
      <c r="L235" s="16">
        <v>202408</v>
      </c>
      <c r="M235" s="16" t="s">
        <v>29</v>
      </c>
      <c r="N235" s="15">
        <v>25</v>
      </c>
      <c r="O235" s="15">
        <v>0</v>
      </c>
    </row>
    <row r="236" spans="1:15">
      <c r="A236" s="28">
        <v>769699</v>
      </c>
      <c r="B236" s="29">
        <v>45529.9603703704</v>
      </c>
      <c r="C236" s="29">
        <v>45529.9595023148</v>
      </c>
      <c r="D236" s="29">
        <v>45560.9603703704</v>
      </c>
      <c r="E236" s="30" t="s">
        <v>147</v>
      </c>
      <c r="F236" s="31" t="s">
        <v>26</v>
      </c>
      <c r="G236" s="32">
        <v>50</v>
      </c>
      <c r="H236" s="31" t="s">
        <v>27</v>
      </c>
      <c r="I236" s="31" t="s">
        <v>43</v>
      </c>
      <c r="J236" s="16">
        <v>1</v>
      </c>
      <c r="K236" s="15">
        <v>25</v>
      </c>
      <c r="L236" s="16">
        <v>202408</v>
      </c>
      <c r="M236" s="16" t="s">
        <v>29</v>
      </c>
      <c r="N236" s="15">
        <v>25</v>
      </c>
      <c r="O236" s="15">
        <v>0</v>
      </c>
    </row>
    <row r="237" spans="1:15">
      <c r="A237" s="28">
        <v>767394</v>
      </c>
      <c r="B237" s="29">
        <v>45526.7889351852</v>
      </c>
      <c r="C237" s="29">
        <v>45526.7876736111</v>
      </c>
      <c r="D237" s="29">
        <v>45557.7889351852</v>
      </c>
      <c r="E237" s="30" t="s">
        <v>313</v>
      </c>
      <c r="F237" s="31" t="s">
        <v>26</v>
      </c>
      <c r="G237" s="32">
        <v>50</v>
      </c>
      <c r="H237" s="31" t="s">
        <v>27</v>
      </c>
      <c r="I237" s="31" t="s">
        <v>43</v>
      </c>
      <c r="J237" s="16">
        <v>1</v>
      </c>
      <c r="K237" s="15">
        <v>25</v>
      </c>
      <c r="L237" s="16">
        <v>202408</v>
      </c>
      <c r="M237" s="16" t="s">
        <v>29</v>
      </c>
      <c r="N237" s="15">
        <v>25</v>
      </c>
      <c r="O237" s="15">
        <v>0</v>
      </c>
    </row>
    <row r="238" spans="1:15">
      <c r="A238" s="28">
        <v>760211</v>
      </c>
      <c r="B238" s="29">
        <v>45517.6968171296</v>
      </c>
      <c r="C238" s="29">
        <v>45520.6925</v>
      </c>
      <c r="D238" s="29">
        <v>45612.6925</v>
      </c>
      <c r="E238" s="30" t="s">
        <v>149</v>
      </c>
      <c r="F238" s="31" t="s">
        <v>26</v>
      </c>
      <c r="G238" s="32">
        <v>145</v>
      </c>
      <c r="H238" s="31" t="s">
        <v>27</v>
      </c>
      <c r="I238" s="31" t="s">
        <v>45</v>
      </c>
      <c r="J238" s="16">
        <v>3</v>
      </c>
      <c r="K238" s="15">
        <v>72.5</v>
      </c>
      <c r="L238" s="16">
        <v>202408</v>
      </c>
      <c r="M238" s="16" t="s">
        <v>354</v>
      </c>
      <c r="N238" s="15">
        <v>24.1666666666667</v>
      </c>
      <c r="O238" s="15">
        <v>48.3333333333333</v>
      </c>
    </row>
    <row r="239" spans="1:15">
      <c r="A239" s="28">
        <v>759696</v>
      </c>
      <c r="B239" s="29">
        <v>45516.8088310185</v>
      </c>
      <c r="C239" s="29">
        <v>45516.5875462963</v>
      </c>
      <c r="D239" s="29">
        <v>45547.8088310185</v>
      </c>
      <c r="E239" s="30" t="s">
        <v>151</v>
      </c>
      <c r="F239" s="31" t="s">
        <v>26</v>
      </c>
      <c r="G239" s="32">
        <v>50</v>
      </c>
      <c r="H239" s="31" t="s">
        <v>27</v>
      </c>
      <c r="I239" s="31" t="s">
        <v>43</v>
      </c>
      <c r="J239" s="16">
        <v>1</v>
      </c>
      <c r="K239" s="15">
        <v>25</v>
      </c>
      <c r="L239" s="16">
        <v>202408</v>
      </c>
      <c r="M239" s="16" t="s">
        <v>29</v>
      </c>
      <c r="N239" s="15">
        <v>25</v>
      </c>
      <c r="O239" s="15">
        <v>0</v>
      </c>
    </row>
    <row r="240" spans="1:15">
      <c r="A240" s="28">
        <v>757172</v>
      </c>
      <c r="B240" s="29">
        <v>45512.3927777778</v>
      </c>
      <c r="C240" s="29">
        <v>45515.0151736111</v>
      </c>
      <c r="D240" s="29">
        <v>45546.0151736111</v>
      </c>
      <c r="E240" s="30" t="s">
        <v>152</v>
      </c>
      <c r="F240" s="31" t="s">
        <v>26</v>
      </c>
      <c r="G240" s="32">
        <v>50</v>
      </c>
      <c r="H240" s="31" t="s">
        <v>27</v>
      </c>
      <c r="I240" s="31" t="s">
        <v>43</v>
      </c>
      <c r="J240" s="16">
        <v>1</v>
      </c>
      <c r="K240" s="15">
        <v>25</v>
      </c>
      <c r="L240" s="16">
        <v>202408</v>
      </c>
      <c r="M240" s="16" t="s">
        <v>29</v>
      </c>
      <c r="N240" s="15">
        <v>25</v>
      </c>
      <c r="O240" s="15">
        <v>0</v>
      </c>
    </row>
    <row r="241" spans="1:15">
      <c r="A241" s="28">
        <v>762829</v>
      </c>
      <c r="B241" s="29">
        <v>45521.5358796296</v>
      </c>
      <c r="C241" s="29">
        <v>45524.5347222222</v>
      </c>
      <c r="D241" s="29">
        <v>45555.5347222222</v>
      </c>
      <c r="E241" s="30" t="s">
        <v>153</v>
      </c>
      <c r="F241" s="31" t="s">
        <v>26</v>
      </c>
      <c r="G241" s="32">
        <v>50</v>
      </c>
      <c r="H241" s="31" t="s">
        <v>27</v>
      </c>
      <c r="I241" s="31" t="s">
        <v>43</v>
      </c>
      <c r="J241" s="16">
        <v>1</v>
      </c>
      <c r="K241" s="15">
        <v>25</v>
      </c>
      <c r="L241" s="16">
        <v>202408</v>
      </c>
      <c r="M241" s="16" t="s">
        <v>29</v>
      </c>
      <c r="N241" s="15">
        <v>25</v>
      </c>
      <c r="O241" s="15">
        <v>0</v>
      </c>
    </row>
    <row r="242" spans="1:15">
      <c r="A242" s="28">
        <v>773800</v>
      </c>
      <c r="B242" s="29">
        <v>45535.8929166667</v>
      </c>
      <c r="C242" s="29">
        <v>45533.890162037</v>
      </c>
      <c r="D242" s="29">
        <v>45626.8929166667</v>
      </c>
      <c r="E242" s="30" t="s">
        <v>30</v>
      </c>
      <c r="F242" s="31" t="s">
        <v>26</v>
      </c>
      <c r="G242" s="32">
        <v>145</v>
      </c>
      <c r="H242" s="31" t="s">
        <v>27</v>
      </c>
      <c r="I242" s="31" t="s">
        <v>45</v>
      </c>
      <c r="J242" s="16">
        <v>3</v>
      </c>
      <c r="K242" s="15">
        <v>72.5</v>
      </c>
      <c r="L242" s="16">
        <v>202408</v>
      </c>
      <c r="M242" s="16" t="s">
        <v>354</v>
      </c>
      <c r="N242" s="15">
        <v>24.1666666666667</v>
      </c>
      <c r="O242" s="15">
        <v>48.3333333333333</v>
      </c>
    </row>
    <row r="243" spans="1:15">
      <c r="A243" s="28">
        <v>767651</v>
      </c>
      <c r="B243" s="29">
        <v>45526.8997569444</v>
      </c>
      <c r="C243" s="29">
        <v>45526.893275463</v>
      </c>
      <c r="D243" s="29">
        <v>45557.8997569444</v>
      </c>
      <c r="E243" s="30" t="s">
        <v>154</v>
      </c>
      <c r="F243" s="31" t="s">
        <v>26</v>
      </c>
      <c r="G243" s="32">
        <v>50</v>
      </c>
      <c r="H243" s="31" t="s">
        <v>27</v>
      </c>
      <c r="I243" s="31" t="s">
        <v>43</v>
      </c>
      <c r="J243" s="16">
        <v>1</v>
      </c>
      <c r="K243" s="15">
        <v>25</v>
      </c>
      <c r="L243" s="16">
        <v>202408</v>
      </c>
      <c r="M243" s="16" t="s">
        <v>29</v>
      </c>
      <c r="N243" s="15">
        <v>25</v>
      </c>
      <c r="O243" s="15">
        <v>0</v>
      </c>
    </row>
    <row r="244" spans="1:15">
      <c r="A244" s="28">
        <v>771357</v>
      </c>
      <c r="B244" s="29">
        <v>45532.5380902778</v>
      </c>
      <c r="C244" s="29">
        <v>45532.5332060185</v>
      </c>
      <c r="D244" s="29">
        <v>45624.5380902778</v>
      </c>
      <c r="E244" s="30" t="s">
        <v>155</v>
      </c>
      <c r="F244" s="31" t="s">
        <v>26</v>
      </c>
      <c r="G244" s="32">
        <v>145</v>
      </c>
      <c r="H244" s="31" t="s">
        <v>27</v>
      </c>
      <c r="I244" s="31" t="s">
        <v>45</v>
      </c>
      <c r="J244" s="16">
        <v>3</v>
      </c>
      <c r="K244" s="15">
        <v>72.5</v>
      </c>
      <c r="L244" s="16">
        <v>202408</v>
      </c>
      <c r="M244" s="16" t="s">
        <v>354</v>
      </c>
      <c r="N244" s="15">
        <v>24.1666666666667</v>
      </c>
      <c r="O244" s="15">
        <v>48.3333333333333</v>
      </c>
    </row>
    <row r="245" spans="1:15">
      <c r="A245" s="28">
        <v>756156</v>
      </c>
      <c r="B245" s="29">
        <v>45511.1980555556</v>
      </c>
      <c r="C245" s="29">
        <v>45512.0206597222</v>
      </c>
      <c r="D245" s="29">
        <v>45543.0206597222</v>
      </c>
      <c r="E245" s="30" t="s">
        <v>156</v>
      </c>
      <c r="F245" s="31" t="s">
        <v>26</v>
      </c>
      <c r="G245" s="32">
        <v>50</v>
      </c>
      <c r="H245" s="31" t="s">
        <v>27</v>
      </c>
      <c r="I245" s="31" t="s">
        <v>43</v>
      </c>
      <c r="J245" s="16">
        <v>1</v>
      </c>
      <c r="K245" s="15">
        <v>25</v>
      </c>
      <c r="L245" s="16">
        <v>202408</v>
      </c>
      <c r="M245" s="16" t="s">
        <v>29</v>
      </c>
      <c r="N245" s="15">
        <v>25</v>
      </c>
      <c r="O245" s="15">
        <v>0</v>
      </c>
    </row>
    <row r="246" spans="1:15">
      <c r="A246" s="28">
        <v>755446</v>
      </c>
      <c r="B246" s="29">
        <v>45509.9266550926</v>
      </c>
      <c r="C246" s="29">
        <v>45459.8729050926</v>
      </c>
      <c r="D246" s="29">
        <v>45540.9266550926</v>
      </c>
      <c r="E246" s="30" t="s">
        <v>380</v>
      </c>
      <c r="F246" s="31" t="s">
        <v>26</v>
      </c>
      <c r="G246" s="32">
        <v>50</v>
      </c>
      <c r="H246" s="31" t="s">
        <v>27</v>
      </c>
      <c r="I246" s="31" t="s">
        <v>43</v>
      </c>
      <c r="J246" s="16">
        <v>1</v>
      </c>
      <c r="K246" s="15">
        <v>25</v>
      </c>
      <c r="L246" s="16">
        <v>202408</v>
      </c>
      <c r="M246" s="16" t="s">
        <v>29</v>
      </c>
      <c r="N246" s="15">
        <v>25</v>
      </c>
      <c r="O246" s="15">
        <v>0</v>
      </c>
    </row>
    <row r="247" spans="1:15">
      <c r="A247" s="28">
        <v>770971</v>
      </c>
      <c r="B247" s="29">
        <v>45531.8609606481</v>
      </c>
      <c r="C247" s="29">
        <v>45495.5626851852</v>
      </c>
      <c r="D247" s="29">
        <v>45562.8609606481</v>
      </c>
      <c r="E247" s="30" t="s">
        <v>159</v>
      </c>
      <c r="F247" s="31" t="s">
        <v>26</v>
      </c>
      <c r="G247" s="32">
        <v>50</v>
      </c>
      <c r="H247" s="31" t="s">
        <v>27</v>
      </c>
      <c r="I247" s="31" t="s">
        <v>43</v>
      </c>
      <c r="J247" s="16">
        <v>1</v>
      </c>
      <c r="K247" s="15">
        <v>25</v>
      </c>
      <c r="L247" s="16">
        <v>202408</v>
      </c>
      <c r="M247" s="16" t="s">
        <v>29</v>
      </c>
      <c r="N247" s="15">
        <v>25</v>
      </c>
      <c r="O247" s="15">
        <v>0</v>
      </c>
    </row>
    <row r="248" spans="1:15">
      <c r="A248" s="28">
        <v>767571</v>
      </c>
      <c r="B248" s="29">
        <v>45526.8552083333</v>
      </c>
      <c r="C248" s="29">
        <v>45526.8536111111</v>
      </c>
      <c r="D248" s="29">
        <v>45618.8552083333</v>
      </c>
      <c r="E248" s="30" t="s">
        <v>68</v>
      </c>
      <c r="F248" s="31" t="s">
        <v>26</v>
      </c>
      <c r="G248" s="32">
        <v>145</v>
      </c>
      <c r="H248" s="31" t="s">
        <v>27</v>
      </c>
      <c r="I248" s="31" t="s">
        <v>45</v>
      </c>
      <c r="J248" s="16">
        <v>3</v>
      </c>
      <c r="K248" s="15">
        <v>72.5</v>
      </c>
      <c r="L248" s="16">
        <v>202408</v>
      </c>
      <c r="M248" s="16" t="s">
        <v>354</v>
      </c>
      <c r="N248" s="15">
        <v>24.1666666666667</v>
      </c>
      <c r="O248" s="15">
        <v>48.3333333333333</v>
      </c>
    </row>
    <row r="249" spans="1:15">
      <c r="A249" s="28">
        <v>757990</v>
      </c>
      <c r="B249" s="29">
        <v>45513.9124884259</v>
      </c>
      <c r="C249" s="29">
        <v>45516.9085069444</v>
      </c>
      <c r="D249" s="29">
        <v>45547.9085069444</v>
      </c>
      <c r="E249" s="30" t="s">
        <v>160</v>
      </c>
      <c r="F249" s="31" t="s">
        <v>26</v>
      </c>
      <c r="G249" s="32">
        <v>50</v>
      </c>
      <c r="H249" s="31" t="s">
        <v>27</v>
      </c>
      <c r="I249" s="31" t="s">
        <v>43</v>
      </c>
      <c r="J249" s="16">
        <v>1</v>
      </c>
      <c r="K249" s="15">
        <v>25</v>
      </c>
      <c r="L249" s="16">
        <v>202408</v>
      </c>
      <c r="M249" s="16" t="s">
        <v>29</v>
      </c>
      <c r="N249" s="15">
        <v>25</v>
      </c>
      <c r="O249" s="15">
        <v>0</v>
      </c>
    </row>
    <row r="250" spans="1:15">
      <c r="A250" s="28">
        <v>752797</v>
      </c>
      <c r="B250" s="29">
        <v>45505.8683333333</v>
      </c>
      <c r="C250" s="29">
        <v>45238</v>
      </c>
      <c r="D250" s="29">
        <v>45536.8683333333</v>
      </c>
      <c r="E250" s="30" t="s">
        <v>381</v>
      </c>
      <c r="F250" s="31" t="s">
        <v>26</v>
      </c>
      <c r="G250" s="32">
        <v>50</v>
      </c>
      <c r="H250" s="31" t="s">
        <v>27</v>
      </c>
      <c r="I250" s="31" t="s">
        <v>43</v>
      </c>
      <c r="J250" s="16">
        <v>1</v>
      </c>
      <c r="K250" s="15">
        <v>25</v>
      </c>
      <c r="L250" s="16">
        <v>202408</v>
      </c>
      <c r="M250" s="16" t="s">
        <v>29</v>
      </c>
      <c r="N250" s="15">
        <v>25</v>
      </c>
      <c r="O250" s="15">
        <v>0</v>
      </c>
    </row>
    <row r="251" spans="1:15">
      <c r="A251" s="28">
        <v>758517</v>
      </c>
      <c r="B251" s="29">
        <v>45514.9075</v>
      </c>
      <c r="C251" s="29">
        <v>45523.6809837963</v>
      </c>
      <c r="D251" s="29">
        <v>45554.6809837963</v>
      </c>
      <c r="E251" s="30" t="s">
        <v>162</v>
      </c>
      <c r="F251" s="31" t="s">
        <v>26</v>
      </c>
      <c r="G251" s="32">
        <v>50</v>
      </c>
      <c r="H251" s="31" t="s">
        <v>27</v>
      </c>
      <c r="I251" s="31" t="s">
        <v>43</v>
      </c>
      <c r="J251" s="16">
        <v>1</v>
      </c>
      <c r="K251" s="15">
        <v>25</v>
      </c>
      <c r="L251" s="16">
        <v>202408</v>
      </c>
      <c r="M251" s="16" t="s">
        <v>29</v>
      </c>
      <c r="N251" s="15">
        <v>25</v>
      </c>
      <c r="O251" s="15">
        <v>0</v>
      </c>
    </row>
    <row r="252" spans="1:15">
      <c r="A252" s="28">
        <v>756828</v>
      </c>
      <c r="B252" s="29">
        <v>45511.7695486111</v>
      </c>
      <c r="C252" s="29">
        <v>45511.7906365741</v>
      </c>
      <c r="D252" s="29">
        <v>45542.7906365741</v>
      </c>
      <c r="E252" s="30" t="s">
        <v>315</v>
      </c>
      <c r="F252" s="31" t="s">
        <v>26</v>
      </c>
      <c r="G252" s="32">
        <v>50</v>
      </c>
      <c r="H252" s="31" t="s">
        <v>27</v>
      </c>
      <c r="I252" s="31" t="s">
        <v>43</v>
      </c>
      <c r="J252" s="16">
        <v>1</v>
      </c>
      <c r="K252" s="15">
        <v>25</v>
      </c>
      <c r="L252" s="16">
        <v>202408</v>
      </c>
      <c r="M252" s="16" t="s">
        <v>29</v>
      </c>
      <c r="N252" s="15">
        <v>25</v>
      </c>
      <c r="O252" s="15">
        <v>0</v>
      </c>
    </row>
    <row r="253" spans="1:15">
      <c r="A253" s="28">
        <v>772515</v>
      </c>
      <c r="B253" s="29">
        <v>45533.947650463</v>
      </c>
      <c r="C253" s="29">
        <v>45448.9904282407</v>
      </c>
      <c r="D253" s="29">
        <v>45716.947650463</v>
      </c>
      <c r="E253" s="30" t="s">
        <v>382</v>
      </c>
      <c r="F253" s="31" t="s">
        <v>26</v>
      </c>
      <c r="G253" s="32">
        <v>280</v>
      </c>
      <c r="H253" s="31" t="s">
        <v>27</v>
      </c>
      <c r="I253" s="31" t="s">
        <v>28</v>
      </c>
      <c r="J253" s="16">
        <v>6</v>
      </c>
      <c r="K253" s="15">
        <v>140</v>
      </c>
      <c r="L253" s="16">
        <v>202408</v>
      </c>
      <c r="M253" s="16" t="s">
        <v>374</v>
      </c>
      <c r="N253" s="15">
        <v>23.3333333333333</v>
      </c>
      <c r="O253" s="15">
        <v>116.666666666667</v>
      </c>
    </row>
    <row r="254" spans="1:15">
      <c r="A254" s="28">
        <v>752465</v>
      </c>
      <c r="B254" s="29">
        <v>45505.6065393519</v>
      </c>
      <c r="C254" s="29">
        <v>45509.9159606481</v>
      </c>
      <c r="D254" s="29">
        <v>45540.9159606481</v>
      </c>
      <c r="E254" s="30" t="s">
        <v>41</v>
      </c>
      <c r="F254" s="31" t="s">
        <v>26</v>
      </c>
      <c r="G254" s="32">
        <v>50</v>
      </c>
      <c r="H254" s="31" t="s">
        <v>27</v>
      </c>
      <c r="I254" s="31" t="s">
        <v>43</v>
      </c>
      <c r="J254" s="16">
        <v>1</v>
      </c>
      <c r="K254" s="15">
        <v>25</v>
      </c>
      <c r="L254" s="16">
        <v>202408</v>
      </c>
      <c r="M254" s="16" t="s">
        <v>29</v>
      </c>
      <c r="N254" s="15">
        <v>25</v>
      </c>
      <c r="O254" s="15">
        <v>0</v>
      </c>
    </row>
    <row r="255" spans="1:15">
      <c r="A255" s="28">
        <v>764136</v>
      </c>
      <c r="B255" s="29">
        <v>45522.9619907407</v>
      </c>
      <c r="C255" s="29">
        <v>45522.9611574074</v>
      </c>
      <c r="D255" s="29">
        <v>45553.9619907407</v>
      </c>
      <c r="E255" s="30" t="s">
        <v>164</v>
      </c>
      <c r="F255" s="31" t="s">
        <v>26</v>
      </c>
      <c r="G255" s="32">
        <v>50</v>
      </c>
      <c r="H255" s="31" t="s">
        <v>27</v>
      </c>
      <c r="I255" s="31" t="s">
        <v>43</v>
      </c>
      <c r="J255" s="16">
        <v>1</v>
      </c>
      <c r="K255" s="15">
        <v>25</v>
      </c>
      <c r="L255" s="16">
        <v>202408</v>
      </c>
      <c r="M255" s="16" t="s">
        <v>29</v>
      </c>
      <c r="N255" s="15">
        <v>25</v>
      </c>
      <c r="O255" s="15">
        <v>0</v>
      </c>
    </row>
    <row r="256" spans="1:15">
      <c r="A256" s="28">
        <v>754032</v>
      </c>
      <c r="B256" s="29">
        <v>45507.8605208333</v>
      </c>
      <c r="C256" s="29">
        <v>45498.8208796296</v>
      </c>
      <c r="D256" s="29">
        <v>45691.8605208333</v>
      </c>
      <c r="E256" s="30" t="s">
        <v>165</v>
      </c>
      <c r="F256" s="31" t="s">
        <v>26</v>
      </c>
      <c r="G256" s="32">
        <v>480</v>
      </c>
      <c r="H256" s="31" t="s">
        <v>27</v>
      </c>
      <c r="I256" s="31" t="s">
        <v>383</v>
      </c>
      <c r="J256" s="16">
        <v>6</v>
      </c>
      <c r="K256" s="15">
        <v>240</v>
      </c>
      <c r="L256" s="16">
        <v>202408</v>
      </c>
      <c r="M256" s="16" t="s">
        <v>374</v>
      </c>
      <c r="N256" s="15">
        <v>40</v>
      </c>
      <c r="O256" s="15">
        <v>200</v>
      </c>
    </row>
    <row r="257" spans="1:15">
      <c r="A257" s="28">
        <v>771688</v>
      </c>
      <c r="B257" s="29">
        <v>45532.894212963</v>
      </c>
      <c r="C257" s="29">
        <v>45399.6290856482</v>
      </c>
      <c r="D257" s="29">
        <v>45563.894212963</v>
      </c>
      <c r="E257" s="30" t="s">
        <v>384</v>
      </c>
      <c r="F257" s="31" t="s">
        <v>26</v>
      </c>
      <c r="G257" s="32">
        <v>50</v>
      </c>
      <c r="H257" s="31" t="s">
        <v>27</v>
      </c>
      <c r="I257" s="31" t="s">
        <v>43</v>
      </c>
      <c r="J257" s="16">
        <v>1</v>
      </c>
      <c r="K257" s="15">
        <v>25</v>
      </c>
      <c r="L257" s="16">
        <v>202408</v>
      </c>
      <c r="M257" s="16" t="s">
        <v>29</v>
      </c>
      <c r="N257" s="15">
        <v>25</v>
      </c>
      <c r="O257" s="15">
        <v>0</v>
      </c>
    </row>
    <row r="258" spans="1:15">
      <c r="A258" s="28">
        <v>762230</v>
      </c>
      <c r="B258" s="29">
        <v>45520.7930092593</v>
      </c>
      <c r="C258" s="29">
        <v>45463.6890972222</v>
      </c>
      <c r="D258" s="29">
        <v>45612.7930092593</v>
      </c>
      <c r="E258" s="30" t="s">
        <v>385</v>
      </c>
      <c r="F258" s="31" t="s">
        <v>26</v>
      </c>
      <c r="G258" s="32">
        <v>145</v>
      </c>
      <c r="H258" s="31" t="s">
        <v>27</v>
      </c>
      <c r="I258" s="31" t="s">
        <v>45</v>
      </c>
      <c r="J258" s="16">
        <v>3</v>
      </c>
      <c r="K258" s="15">
        <v>72.5</v>
      </c>
      <c r="L258" s="16">
        <v>202408</v>
      </c>
      <c r="M258" s="16" t="s">
        <v>354</v>
      </c>
      <c r="N258" s="15">
        <v>24.1666666666667</v>
      </c>
      <c r="O258" s="15">
        <v>48.3333333333333</v>
      </c>
    </row>
    <row r="259" spans="1:14">
      <c r="A259" s="2" t="s">
        <v>286</v>
      </c>
      <c r="E259" s="2"/>
      <c r="F259" s="2"/>
      <c r="G259" s="2"/>
      <c r="H259" s="2"/>
      <c r="I259" s="2"/>
      <c r="N259" s="4">
        <f>SUM(G49:G258)*-0.006</f>
        <v>-84.33</v>
      </c>
    </row>
    <row r="260" spans="1:14">
      <c r="A260" s="1" t="s">
        <v>7</v>
      </c>
      <c r="B260" s="1"/>
      <c r="C260" s="1"/>
      <c r="D260" s="1"/>
      <c r="N260" s="4">
        <f>SUM(N2:N259)</f>
        <v>6266.92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9:M259"/>
    <mergeCell ref="A260:M260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workbookViewId="0">
      <pane ySplit="1" topLeftCell="A214" activePane="bottomLeft" state="frozen"/>
      <selection/>
      <selection pane="bottomLeft" activeCell="P257" sqref="P257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622236</v>
      </c>
      <c r="B2" s="2">
        <v>45360.5474884259</v>
      </c>
      <c r="C2" s="2">
        <v>45386.6019328704</v>
      </c>
      <c r="D2" s="2">
        <v>45569.6019328704</v>
      </c>
      <c r="E2" s="1" t="s">
        <v>41</v>
      </c>
      <c r="F2" s="1" t="s">
        <v>26</v>
      </c>
      <c r="G2" s="9">
        <v>280</v>
      </c>
      <c r="H2" s="1" t="s">
        <v>27</v>
      </c>
      <c r="I2" s="1" t="s">
        <v>28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202409</v>
      </c>
      <c r="M2" s="16" t="s">
        <v>29</v>
      </c>
      <c r="N2" s="4">
        <v>23.3333333333333</v>
      </c>
      <c r="O2" s="4">
        <v>5.00932628710871e-13</v>
      </c>
    </row>
    <row r="3" spans="1:15">
      <c r="A3" s="8">
        <v>665216</v>
      </c>
      <c r="B3" s="2">
        <v>45400.9411111111</v>
      </c>
      <c r="C3" s="2">
        <v>45238</v>
      </c>
      <c r="D3" s="2">
        <v>45583.9411111111</v>
      </c>
      <c r="E3" s="1" t="s">
        <v>50</v>
      </c>
      <c r="F3" s="1" t="s">
        <v>26</v>
      </c>
      <c r="G3" s="9">
        <v>280</v>
      </c>
      <c r="H3" s="1" t="s">
        <v>27</v>
      </c>
      <c r="I3" s="1" t="s">
        <v>28</v>
      </c>
      <c r="J3" s="3">
        <v>6</v>
      </c>
      <c r="K3" s="4">
        <v>140</v>
      </c>
      <c r="L3" s="3">
        <v>202409</v>
      </c>
      <c r="M3" s="16" t="s">
        <v>29</v>
      </c>
      <c r="N3" s="4">
        <v>23.3333333333333</v>
      </c>
      <c r="O3" s="4">
        <v>5.00932628710871e-13</v>
      </c>
    </row>
    <row r="4" spans="1:15">
      <c r="A4" s="8">
        <v>675212</v>
      </c>
      <c r="B4" s="2">
        <v>45410.9643287037</v>
      </c>
      <c r="C4" s="2">
        <v>45238</v>
      </c>
      <c r="D4" s="2">
        <v>45775.9643287037</v>
      </c>
      <c r="E4" s="1" t="s">
        <v>52</v>
      </c>
      <c r="F4" s="1" t="s">
        <v>26</v>
      </c>
      <c r="G4" s="9">
        <v>510</v>
      </c>
      <c r="H4" s="1" t="s">
        <v>27</v>
      </c>
      <c r="I4" s="1" t="s">
        <v>53</v>
      </c>
      <c r="J4" s="3">
        <v>12</v>
      </c>
      <c r="K4" s="4">
        <v>255</v>
      </c>
      <c r="L4" s="3">
        <v>202409</v>
      </c>
      <c r="M4" s="3" t="s">
        <v>386</v>
      </c>
      <c r="N4" s="4">
        <v>21.25</v>
      </c>
      <c r="O4" s="4">
        <v>127.5</v>
      </c>
    </row>
    <row r="5" spans="1:15">
      <c r="A5" s="1">
        <v>682541</v>
      </c>
      <c r="B5" s="2">
        <v>45418.9197916667</v>
      </c>
      <c r="C5" s="2">
        <v>45393.7250115741</v>
      </c>
      <c r="D5" s="2">
        <v>45783.9197916667</v>
      </c>
      <c r="E5" s="1" t="s">
        <v>58</v>
      </c>
      <c r="F5" s="1" t="s">
        <v>26</v>
      </c>
      <c r="G5" s="9">
        <v>510</v>
      </c>
      <c r="H5" s="1" t="s">
        <v>27</v>
      </c>
      <c r="I5" s="1" t="s">
        <v>53</v>
      </c>
      <c r="J5" s="3">
        <v>12</v>
      </c>
      <c r="K5" s="4">
        <v>255</v>
      </c>
      <c r="L5" s="3">
        <v>202409</v>
      </c>
      <c r="M5" s="3" t="s">
        <v>387</v>
      </c>
      <c r="N5" s="4">
        <v>21.25</v>
      </c>
      <c r="O5" s="4">
        <v>148.75</v>
      </c>
    </row>
    <row r="6" spans="1:15">
      <c r="A6" s="1">
        <v>681035</v>
      </c>
      <c r="B6" s="2">
        <v>45417.7341550926</v>
      </c>
      <c r="C6" s="2">
        <v>45418.8814467593</v>
      </c>
      <c r="D6" s="2">
        <v>45602.8814467593</v>
      </c>
      <c r="E6" s="1" t="s">
        <v>66</v>
      </c>
      <c r="F6" s="1" t="s">
        <v>26</v>
      </c>
      <c r="G6" s="9">
        <v>280</v>
      </c>
      <c r="H6" s="1" t="s">
        <v>27</v>
      </c>
      <c r="I6" s="1" t="s">
        <v>28</v>
      </c>
      <c r="J6" s="3">
        <v>6</v>
      </c>
      <c r="K6" s="4">
        <v>140</v>
      </c>
      <c r="L6" s="3">
        <v>202409</v>
      </c>
      <c r="M6" s="3">
        <v>202410</v>
      </c>
      <c r="N6" s="4">
        <v>23.3333333333333</v>
      </c>
      <c r="O6" s="4">
        <v>23.3333333333338</v>
      </c>
    </row>
    <row r="7" spans="1:15">
      <c r="A7" s="1">
        <v>679216</v>
      </c>
      <c r="B7" s="2">
        <v>45415.7632523148</v>
      </c>
      <c r="C7" s="2">
        <v>45413.849837963</v>
      </c>
      <c r="D7" s="2">
        <v>45599.7632523148</v>
      </c>
      <c r="E7" s="1" t="s">
        <v>71</v>
      </c>
      <c r="F7" s="1" t="s">
        <v>26</v>
      </c>
      <c r="G7" s="9">
        <v>280</v>
      </c>
      <c r="H7" s="1" t="s">
        <v>27</v>
      </c>
      <c r="I7" s="1" t="s">
        <v>28</v>
      </c>
      <c r="J7" s="3">
        <v>6</v>
      </c>
      <c r="K7" s="4">
        <v>140</v>
      </c>
      <c r="L7" s="3">
        <v>202409</v>
      </c>
      <c r="M7" s="3">
        <v>202410</v>
      </c>
      <c r="N7" s="4">
        <v>23.3333333333333</v>
      </c>
      <c r="O7" s="4">
        <v>23.3333333333338</v>
      </c>
    </row>
    <row r="8" spans="1:15">
      <c r="A8" s="8">
        <v>716612</v>
      </c>
      <c r="B8" s="2">
        <v>45459.8760763889</v>
      </c>
      <c r="C8" s="2">
        <v>45459.8475231481</v>
      </c>
      <c r="D8" s="2">
        <v>45642.8760763889</v>
      </c>
      <c r="E8" s="1" t="s">
        <v>111</v>
      </c>
      <c r="F8" s="1" t="s">
        <v>26</v>
      </c>
      <c r="G8" s="9">
        <v>280</v>
      </c>
      <c r="H8" s="1" t="s">
        <v>27</v>
      </c>
      <c r="I8" s="1" t="s">
        <v>28</v>
      </c>
      <c r="J8" s="3">
        <v>6</v>
      </c>
      <c r="K8" s="4">
        <v>140</v>
      </c>
      <c r="L8" s="3">
        <v>202409</v>
      </c>
      <c r="M8" s="3" t="s">
        <v>388</v>
      </c>
      <c r="N8" s="4">
        <v>23.3333333333333</v>
      </c>
      <c r="O8" s="4">
        <v>46.6666666666671</v>
      </c>
    </row>
    <row r="9" spans="1:15">
      <c r="A9" s="8">
        <v>726637</v>
      </c>
      <c r="B9" s="2">
        <v>45470.9754166667</v>
      </c>
      <c r="C9" s="2">
        <v>45482.5205902778</v>
      </c>
      <c r="D9" s="2">
        <v>45574.5205902778</v>
      </c>
      <c r="E9" s="1" t="s">
        <v>161</v>
      </c>
      <c r="F9" s="1" t="s">
        <v>26</v>
      </c>
      <c r="G9" s="9">
        <v>145</v>
      </c>
      <c r="H9" s="1" t="s">
        <v>27</v>
      </c>
      <c r="I9" s="1" t="s">
        <v>45</v>
      </c>
      <c r="J9" s="3">
        <v>3</v>
      </c>
      <c r="K9" s="4">
        <v>72.5</v>
      </c>
      <c r="L9" s="3">
        <v>202409</v>
      </c>
      <c r="M9" s="16" t="s">
        <v>29</v>
      </c>
      <c r="N9" s="4">
        <v>24.1666666666667</v>
      </c>
      <c r="O9" s="4">
        <v>-9.9475983006414e-14</v>
      </c>
    </row>
    <row r="10" spans="1:15">
      <c r="A10" s="8">
        <v>724159</v>
      </c>
      <c r="B10" s="2">
        <v>45468.0778240741</v>
      </c>
      <c r="C10" s="2">
        <v>45475.8996180556</v>
      </c>
      <c r="D10" s="2">
        <v>45659.8996180556</v>
      </c>
      <c r="E10" s="1" t="s">
        <v>69</v>
      </c>
      <c r="F10" s="1" t="s">
        <v>26</v>
      </c>
      <c r="G10" s="9">
        <v>280</v>
      </c>
      <c r="H10" s="1" t="s">
        <v>27</v>
      </c>
      <c r="I10" s="1" t="s">
        <v>28</v>
      </c>
      <c r="J10" s="3">
        <v>6</v>
      </c>
      <c r="K10" s="4">
        <v>140</v>
      </c>
      <c r="L10" s="3">
        <v>202409</v>
      </c>
      <c r="M10" s="3" t="s">
        <v>389</v>
      </c>
      <c r="N10" s="4">
        <v>23.3333333333333</v>
      </c>
      <c r="O10" s="4">
        <v>70.0000000000004</v>
      </c>
    </row>
    <row r="11" spans="1:15">
      <c r="A11" s="8">
        <v>720554</v>
      </c>
      <c r="B11" s="2">
        <v>45463.8925810185</v>
      </c>
      <c r="C11" s="2">
        <v>45413.4737962963</v>
      </c>
      <c r="D11" s="2">
        <v>45828.8925810185</v>
      </c>
      <c r="E11" s="1" t="s">
        <v>224</v>
      </c>
      <c r="F11" s="1" t="s">
        <v>26</v>
      </c>
      <c r="G11" s="9">
        <v>510</v>
      </c>
      <c r="H11" s="1" t="s">
        <v>27</v>
      </c>
      <c r="I11" s="1" t="s">
        <v>53</v>
      </c>
      <c r="J11" s="3">
        <v>12</v>
      </c>
      <c r="K11" s="4">
        <v>255</v>
      </c>
      <c r="L11" s="3">
        <v>202409</v>
      </c>
      <c r="M11" s="3" t="s">
        <v>390</v>
      </c>
      <c r="N11" s="4">
        <v>21.25</v>
      </c>
      <c r="O11" s="4">
        <v>170</v>
      </c>
    </row>
    <row r="12" spans="1:15">
      <c r="A12" s="8">
        <v>752278</v>
      </c>
      <c r="B12" s="2">
        <v>45504.9971064815</v>
      </c>
      <c r="C12" s="2">
        <v>45507.9828819444</v>
      </c>
      <c r="D12" s="2">
        <v>45599.9828819444</v>
      </c>
      <c r="E12" s="1" t="s">
        <v>55</v>
      </c>
      <c r="F12" s="1" t="s">
        <v>26</v>
      </c>
      <c r="G12" s="9">
        <v>145</v>
      </c>
      <c r="H12" s="1" t="s">
        <v>27</v>
      </c>
      <c r="I12" s="1" t="s">
        <v>45</v>
      </c>
      <c r="J12" s="3">
        <v>3</v>
      </c>
      <c r="K12" s="4">
        <v>72.5</v>
      </c>
      <c r="L12" s="3">
        <v>202409</v>
      </c>
      <c r="M12" s="3">
        <v>202410</v>
      </c>
      <c r="N12" s="4">
        <v>24.1666666666667</v>
      </c>
      <c r="O12" s="4">
        <v>24.1666666666666</v>
      </c>
    </row>
    <row r="13" spans="1:15">
      <c r="A13" s="8">
        <v>737633</v>
      </c>
      <c r="B13" s="2">
        <v>45484.941099537</v>
      </c>
      <c r="C13" s="2">
        <v>45484.9315740741</v>
      </c>
      <c r="D13" s="2">
        <v>45668.941099537</v>
      </c>
      <c r="E13" s="1" t="s">
        <v>87</v>
      </c>
      <c r="F13" s="1" t="s">
        <v>26</v>
      </c>
      <c r="G13" s="9">
        <v>280</v>
      </c>
      <c r="H13" s="1" t="s">
        <v>27</v>
      </c>
      <c r="I13" s="1" t="s">
        <v>28</v>
      </c>
      <c r="J13" s="3">
        <v>6</v>
      </c>
      <c r="K13" s="4">
        <v>140</v>
      </c>
      <c r="L13" s="3">
        <v>202409</v>
      </c>
      <c r="M13" s="3" t="s">
        <v>389</v>
      </c>
      <c r="N13" s="4">
        <v>23.3333333333333</v>
      </c>
      <c r="O13" s="4">
        <v>70.0000000000004</v>
      </c>
    </row>
    <row r="14" spans="1:15">
      <c r="A14" s="8">
        <v>748199</v>
      </c>
      <c r="B14" s="2">
        <v>45498.9384259259</v>
      </c>
      <c r="C14" s="2">
        <v>45524.5172453704</v>
      </c>
      <c r="D14" s="2">
        <v>45616.5172453704</v>
      </c>
      <c r="E14" s="1" t="s">
        <v>64</v>
      </c>
      <c r="F14" s="1" t="s">
        <v>26</v>
      </c>
      <c r="G14" s="9">
        <v>145</v>
      </c>
      <c r="H14" s="1" t="s">
        <v>27</v>
      </c>
      <c r="I14" s="1" t="s">
        <v>45</v>
      </c>
      <c r="J14" s="3">
        <v>3</v>
      </c>
      <c r="K14" s="4">
        <v>72.5</v>
      </c>
      <c r="L14" s="3">
        <v>202409</v>
      </c>
      <c r="M14" s="3">
        <v>202410</v>
      </c>
      <c r="N14" s="4">
        <v>24.1666666666667</v>
      </c>
      <c r="O14" s="4">
        <v>24.1666666666666</v>
      </c>
    </row>
    <row r="15" spans="1:15">
      <c r="A15" s="8">
        <v>747394</v>
      </c>
      <c r="B15" s="2">
        <v>45497.8126388889</v>
      </c>
      <c r="C15" s="2">
        <v>45497.8072569444</v>
      </c>
      <c r="D15" s="2">
        <v>45589.8126388889</v>
      </c>
      <c r="E15" s="1" t="s">
        <v>44</v>
      </c>
      <c r="F15" s="1" t="s">
        <v>26</v>
      </c>
      <c r="G15" s="9">
        <v>145</v>
      </c>
      <c r="H15" s="1" t="s">
        <v>27</v>
      </c>
      <c r="I15" s="1" t="s">
        <v>45</v>
      </c>
      <c r="J15" s="3">
        <v>3</v>
      </c>
      <c r="K15" s="4">
        <v>72.5</v>
      </c>
      <c r="L15" s="3">
        <v>202409</v>
      </c>
      <c r="M15" s="16" t="s">
        <v>29</v>
      </c>
      <c r="N15" s="4">
        <v>24.1666666666667</v>
      </c>
      <c r="O15" s="4">
        <v>-9.9475983006414e-14</v>
      </c>
    </row>
    <row r="16" spans="1:15">
      <c r="A16" s="8">
        <v>745526</v>
      </c>
      <c r="B16" s="2">
        <v>45494.9002546296</v>
      </c>
      <c r="C16" s="2">
        <v>45497.856712963</v>
      </c>
      <c r="D16" s="2">
        <v>45589.856712963</v>
      </c>
      <c r="E16" s="1" t="s">
        <v>47</v>
      </c>
      <c r="F16" s="1" t="s">
        <v>26</v>
      </c>
      <c r="G16" s="9">
        <v>145</v>
      </c>
      <c r="H16" s="1" t="s">
        <v>27</v>
      </c>
      <c r="I16" s="1" t="s">
        <v>45</v>
      </c>
      <c r="J16" s="3">
        <v>3</v>
      </c>
      <c r="K16" s="4">
        <v>72.5</v>
      </c>
      <c r="L16" s="3">
        <v>202409</v>
      </c>
      <c r="M16" s="16" t="s">
        <v>29</v>
      </c>
      <c r="N16" s="4">
        <v>24.1666666666667</v>
      </c>
      <c r="O16" s="4">
        <v>-9.9475983006414e-14</v>
      </c>
    </row>
    <row r="17" spans="1:15">
      <c r="A17" s="8">
        <v>748920</v>
      </c>
      <c r="B17" s="2">
        <v>45499.970787037</v>
      </c>
      <c r="C17" s="2">
        <v>45499.8809143519</v>
      </c>
      <c r="D17" s="2">
        <v>45591.970787037</v>
      </c>
      <c r="E17" s="1" t="s">
        <v>49</v>
      </c>
      <c r="F17" s="1" t="s">
        <v>26</v>
      </c>
      <c r="G17" s="9">
        <v>145</v>
      </c>
      <c r="H17" s="1" t="s">
        <v>27</v>
      </c>
      <c r="I17" s="1" t="s">
        <v>45</v>
      </c>
      <c r="J17" s="3">
        <v>3</v>
      </c>
      <c r="K17" s="4">
        <v>72.5</v>
      </c>
      <c r="L17" s="3">
        <v>202409</v>
      </c>
      <c r="M17" s="16" t="s">
        <v>29</v>
      </c>
      <c r="N17" s="4">
        <v>24.1666666666667</v>
      </c>
      <c r="O17" s="4">
        <v>-9.9475983006414e-14</v>
      </c>
    </row>
    <row r="18" spans="1:15">
      <c r="A18" s="8">
        <v>734621</v>
      </c>
      <c r="B18" s="2">
        <v>45480.6159953704</v>
      </c>
      <c r="C18" s="2">
        <v>45238</v>
      </c>
      <c r="D18" s="2">
        <v>45572.6159953704</v>
      </c>
      <c r="E18" s="1" t="s">
        <v>314</v>
      </c>
      <c r="F18" s="1" t="s">
        <v>26</v>
      </c>
      <c r="G18" s="9">
        <v>145</v>
      </c>
      <c r="H18" s="1" t="s">
        <v>27</v>
      </c>
      <c r="I18" s="1" t="s">
        <v>45</v>
      </c>
      <c r="J18" s="3">
        <v>3</v>
      </c>
      <c r="K18" s="4">
        <v>72.5</v>
      </c>
      <c r="L18" s="3">
        <v>202409</v>
      </c>
      <c r="M18" s="16" t="s">
        <v>29</v>
      </c>
      <c r="N18" s="4">
        <v>24.1666666666667</v>
      </c>
      <c r="O18" s="4">
        <v>-9.9475983006414e-14</v>
      </c>
    </row>
    <row r="19" spans="1:15">
      <c r="A19" s="8">
        <v>740665</v>
      </c>
      <c r="B19" s="2">
        <v>45488.9096064815</v>
      </c>
      <c r="C19" s="2">
        <v>45482.6729861111</v>
      </c>
      <c r="D19" s="2">
        <v>45672.9096064815</v>
      </c>
      <c r="E19" s="1" t="s">
        <v>163</v>
      </c>
      <c r="F19" s="1" t="s">
        <v>26</v>
      </c>
      <c r="G19" s="9">
        <v>280</v>
      </c>
      <c r="H19" s="1" t="s">
        <v>27</v>
      </c>
      <c r="I19" s="1" t="s">
        <v>28</v>
      </c>
      <c r="J19" s="3">
        <v>6</v>
      </c>
      <c r="K19" s="4">
        <v>140</v>
      </c>
      <c r="L19" s="3">
        <v>202409</v>
      </c>
      <c r="M19" s="3" t="s">
        <v>389</v>
      </c>
      <c r="N19" s="4">
        <v>23.3333333333333</v>
      </c>
      <c r="O19" s="4">
        <v>70.0000000000004</v>
      </c>
    </row>
    <row r="20" spans="1:15">
      <c r="A20" s="8">
        <v>747640</v>
      </c>
      <c r="B20" s="2">
        <v>45497.9781597222</v>
      </c>
      <c r="C20" s="2">
        <v>45497.9467361111</v>
      </c>
      <c r="D20" s="2">
        <v>45589.9781597222</v>
      </c>
      <c r="E20" s="1" t="s">
        <v>171</v>
      </c>
      <c r="F20" s="1" t="s">
        <v>26</v>
      </c>
      <c r="G20" s="9">
        <v>145</v>
      </c>
      <c r="H20" s="1" t="s">
        <v>27</v>
      </c>
      <c r="I20" s="1" t="s">
        <v>45</v>
      </c>
      <c r="J20" s="3">
        <v>3</v>
      </c>
      <c r="K20" s="4">
        <v>72.5</v>
      </c>
      <c r="L20" s="3">
        <v>202409</v>
      </c>
      <c r="M20" s="16" t="s">
        <v>29</v>
      </c>
      <c r="N20" s="4">
        <v>24.1666666666667</v>
      </c>
      <c r="O20" s="4">
        <v>-9.9475983006414e-14</v>
      </c>
    </row>
    <row r="21" spans="1:15">
      <c r="A21" s="8">
        <v>732297</v>
      </c>
      <c r="B21" s="2">
        <v>45477.5842592593</v>
      </c>
      <c r="C21" s="2">
        <v>45484.961712963</v>
      </c>
      <c r="D21" s="2">
        <v>45849.961712963</v>
      </c>
      <c r="E21" s="1" t="s">
        <v>181</v>
      </c>
      <c r="F21" s="1" t="s">
        <v>26</v>
      </c>
      <c r="G21" s="9">
        <v>510</v>
      </c>
      <c r="H21" s="1" t="s">
        <v>27</v>
      </c>
      <c r="I21" s="1" t="s">
        <v>53</v>
      </c>
      <c r="J21" s="3">
        <v>12</v>
      </c>
      <c r="K21" s="4">
        <v>255</v>
      </c>
      <c r="L21" s="3">
        <v>202409</v>
      </c>
      <c r="M21" s="3" t="s">
        <v>391</v>
      </c>
      <c r="N21" s="4">
        <v>21.25</v>
      </c>
      <c r="O21" s="4">
        <v>191.25</v>
      </c>
    </row>
    <row r="22" spans="1:15">
      <c r="A22" s="8">
        <v>740929</v>
      </c>
      <c r="B22" s="2">
        <v>45489.3213888889</v>
      </c>
      <c r="C22" s="2">
        <v>45489.5566087963</v>
      </c>
      <c r="D22" s="2">
        <v>45581.5566087963</v>
      </c>
      <c r="E22" s="1" t="s">
        <v>203</v>
      </c>
      <c r="F22" s="1" t="s">
        <v>26</v>
      </c>
      <c r="G22" s="9">
        <v>145</v>
      </c>
      <c r="H22" s="1" t="s">
        <v>27</v>
      </c>
      <c r="I22" s="1" t="s">
        <v>45</v>
      </c>
      <c r="J22" s="3">
        <v>3</v>
      </c>
      <c r="K22" s="4">
        <v>72.5</v>
      </c>
      <c r="L22" s="3">
        <v>202409</v>
      </c>
      <c r="M22" s="16" t="s">
        <v>29</v>
      </c>
      <c r="N22" s="4">
        <v>24.1666666666667</v>
      </c>
      <c r="O22" s="4">
        <v>-9.9475983006414e-14</v>
      </c>
    </row>
    <row r="23" spans="1:15">
      <c r="A23" s="8">
        <v>738559</v>
      </c>
      <c r="B23" s="2">
        <v>45486.5700347222</v>
      </c>
      <c r="C23" s="2">
        <v>45489.5582060185</v>
      </c>
      <c r="D23" s="2">
        <v>45581.5582060185</v>
      </c>
      <c r="E23" s="1" t="s">
        <v>229</v>
      </c>
      <c r="F23" s="1" t="s">
        <v>26</v>
      </c>
      <c r="G23" s="9">
        <v>145</v>
      </c>
      <c r="H23" s="1" t="s">
        <v>27</v>
      </c>
      <c r="I23" s="1" t="s">
        <v>45</v>
      </c>
      <c r="J23" s="3">
        <v>3</v>
      </c>
      <c r="K23" s="4">
        <v>72.5</v>
      </c>
      <c r="L23" s="3">
        <v>202409</v>
      </c>
      <c r="M23" s="16" t="s">
        <v>29</v>
      </c>
      <c r="N23" s="4">
        <v>24.1666666666667</v>
      </c>
      <c r="O23" s="4">
        <v>-9.9475983006414e-14</v>
      </c>
    </row>
    <row r="24" spans="1:15">
      <c r="A24" s="8">
        <v>741856</v>
      </c>
      <c r="B24" s="2">
        <v>45490.5537384259</v>
      </c>
      <c r="C24" s="2">
        <v>45493.5677546296</v>
      </c>
      <c r="D24" s="2">
        <v>45585.5677546296</v>
      </c>
      <c r="E24" s="1" t="s">
        <v>51</v>
      </c>
      <c r="F24" s="1" t="s">
        <v>26</v>
      </c>
      <c r="G24" s="9">
        <v>145</v>
      </c>
      <c r="H24" s="1" t="s">
        <v>27</v>
      </c>
      <c r="I24" s="1" t="s">
        <v>45</v>
      </c>
      <c r="J24" s="3">
        <v>3</v>
      </c>
      <c r="K24" s="4">
        <v>72.5</v>
      </c>
      <c r="L24" s="3">
        <v>202409</v>
      </c>
      <c r="M24" s="16" t="s">
        <v>29</v>
      </c>
      <c r="N24" s="4">
        <v>24.1666666666667</v>
      </c>
      <c r="O24" s="4">
        <v>-9.9475983006414e-14</v>
      </c>
    </row>
    <row r="25" spans="1:15">
      <c r="A25" s="8">
        <v>750713</v>
      </c>
      <c r="B25" s="2">
        <v>45502.7571527778</v>
      </c>
      <c r="C25" s="2">
        <v>45238</v>
      </c>
      <c r="D25" s="2">
        <v>45867.7571527778</v>
      </c>
      <c r="E25" s="1" t="s">
        <v>342</v>
      </c>
      <c r="F25" s="1" t="s">
        <v>26</v>
      </c>
      <c r="G25" s="9">
        <v>510</v>
      </c>
      <c r="H25" s="1" t="s">
        <v>27</v>
      </c>
      <c r="I25" s="1" t="s">
        <v>53</v>
      </c>
      <c r="J25" s="3">
        <v>12</v>
      </c>
      <c r="K25" s="4">
        <v>255</v>
      </c>
      <c r="L25" s="3">
        <v>202409</v>
      </c>
      <c r="M25" s="3" t="s">
        <v>391</v>
      </c>
      <c r="N25" s="4">
        <v>21.25</v>
      </c>
      <c r="O25" s="4">
        <v>191.25</v>
      </c>
    </row>
    <row r="26" spans="1:15">
      <c r="A26" s="8">
        <v>750948</v>
      </c>
      <c r="B26" s="2">
        <v>45502.9237731481</v>
      </c>
      <c r="C26" s="2">
        <v>45503.9075578704</v>
      </c>
      <c r="D26" s="2">
        <v>45687.9075578704</v>
      </c>
      <c r="E26" s="1" t="s">
        <v>245</v>
      </c>
      <c r="F26" s="1" t="s">
        <v>26</v>
      </c>
      <c r="G26" s="9">
        <v>280</v>
      </c>
      <c r="H26" s="1" t="s">
        <v>27</v>
      </c>
      <c r="I26" s="1" t="s">
        <v>28</v>
      </c>
      <c r="J26" s="3">
        <v>6</v>
      </c>
      <c r="K26" s="4">
        <v>140</v>
      </c>
      <c r="L26" s="3">
        <v>202409</v>
      </c>
      <c r="M26" s="3" t="s">
        <v>389</v>
      </c>
      <c r="N26" s="4">
        <v>23.3333333333333</v>
      </c>
      <c r="O26" s="4">
        <v>70.0000000000004</v>
      </c>
    </row>
    <row r="27" spans="1:15">
      <c r="A27" s="8">
        <v>746741</v>
      </c>
      <c r="B27" s="2">
        <v>45496.7834259259</v>
      </c>
      <c r="C27" s="2">
        <v>45238</v>
      </c>
      <c r="D27" s="2">
        <v>45680.7834259259</v>
      </c>
      <c r="E27" s="1" t="s">
        <v>347</v>
      </c>
      <c r="F27" s="1" t="s">
        <v>26</v>
      </c>
      <c r="G27" s="9">
        <v>280</v>
      </c>
      <c r="H27" s="1" t="s">
        <v>27</v>
      </c>
      <c r="I27" s="1" t="s">
        <v>28</v>
      </c>
      <c r="J27" s="3">
        <v>6</v>
      </c>
      <c r="K27" s="4">
        <v>140</v>
      </c>
      <c r="L27" s="3">
        <v>202409</v>
      </c>
      <c r="M27" s="3" t="s">
        <v>389</v>
      </c>
      <c r="N27" s="4">
        <v>23.3333333333333</v>
      </c>
      <c r="O27" s="4">
        <v>70.0000000000004</v>
      </c>
    </row>
    <row r="28" spans="1:15">
      <c r="A28" s="28">
        <v>760832</v>
      </c>
      <c r="B28" s="29">
        <v>45518.7937847222</v>
      </c>
      <c r="C28" s="29">
        <v>45522.9004398148</v>
      </c>
      <c r="D28" s="29">
        <v>45614.9004398148</v>
      </c>
      <c r="E28" s="30" t="s">
        <v>70</v>
      </c>
      <c r="F28" s="31" t="s">
        <v>26</v>
      </c>
      <c r="G28" s="32">
        <v>145</v>
      </c>
      <c r="H28" s="31" t="s">
        <v>27</v>
      </c>
      <c r="I28" s="31" t="s">
        <v>45</v>
      </c>
      <c r="J28" s="16">
        <v>3</v>
      </c>
      <c r="K28" s="15">
        <v>72.5</v>
      </c>
      <c r="L28" s="3">
        <v>202409</v>
      </c>
      <c r="M28" s="3">
        <v>202410</v>
      </c>
      <c r="N28" s="15">
        <v>24.1666666666667</v>
      </c>
      <c r="O28" s="15">
        <v>24.1666666666666</v>
      </c>
    </row>
    <row r="29" spans="1:15">
      <c r="A29" s="28">
        <v>772832</v>
      </c>
      <c r="B29" s="29">
        <v>45534.6565162037</v>
      </c>
      <c r="C29" s="29">
        <v>45550.8189699074</v>
      </c>
      <c r="D29" s="29">
        <v>45580.8189699074</v>
      </c>
      <c r="E29" s="30" t="s">
        <v>194</v>
      </c>
      <c r="F29" s="31" t="s">
        <v>26</v>
      </c>
      <c r="G29" s="32">
        <v>50</v>
      </c>
      <c r="H29" s="31" t="s">
        <v>27</v>
      </c>
      <c r="I29" s="31" t="s">
        <v>43</v>
      </c>
      <c r="J29" s="16">
        <v>1</v>
      </c>
      <c r="K29" s="15">
        <v>25</v>
      </c>
      <c r="L29" s="3">
        <v>202409</v>
      </c>
      <c r="M29" s="16" t="s">
        <v>29</v>
      </c>
      <c r="N29" s="15">
        <v>25</v>
      </c>
      <c r="O29" s="15">
        <v>0</v>
      </c>
    </row>
    <row r="30" spans="1:15">
      <c r="A30" s="28">
        <v>773460</v>
      </c>
      <c r="B30" s="29">
        <v>45535.5249768519</v>
      </c>
      <c r="C30" s="29">
        <v>45536.9181365741</v>
      </c>
      <c r="D30" s="29">
        <v>45566.9181365741</v>
      </c>
      <c r="E30" s="30" t="s">
        <v>200</v>
      </c>
      <c r="F30" s="31" t="s">
        <v>26</v>
      </c>
      <c r="G30" s="32">
        <v>80</v>
      </c>
      <c r="H30" s="31" t="s">
        <v>27</v>
      </c>
      <c r="I30" s="31" t="s">
        <v>125</v>
      </c>
      <c r="J30" s="16">
        <v>1</v>
      </c>
      <c r="K30" s="15">
        <v>40</v>
      </c>
      <c r="L30" s="3">
        <v>202409</v>
      </c>
      <c r="M30" s="16" t="s">
        <v>29</v>
      </c>
      <c r="N30" s="15">
        <v>40</v>
      </c>
      <c r="O30" s="15">
        <v>0</v>
      </c>
    </row>
    <row r="31" spans="1:15">
      <c r="A31" s="28">
        <v>767416</v>
      </c>
      <c r="B31" s="29">
        <v>45526.8066319444</v>
      </c>
      <c r="C31" s="29">
        <v>45527.8309375</v>
      </c>
      <c r="D31" s="29">
        <v>45619.8309375</v>
      </c>
      <c r="E31" s="30" t="s">
        <v>329</v>
      </c>
      <c r="F31" s="31" t="s">
        <v>26</v>
      </c>
      <c r="G31" s="32">
        <v>145</v>
      </c>
      <c r="H31" s="31" t="s">
        <v>27</v>
      </c>
      <c r="I31" s="31" t="s">
        <v>45</v>
      </c>
      <c r="J31" s="16">
        <v>3</v>
      </c>
      <c r="K31" s="15">
        <v>72.5</v>
      </c>
      <c r="L31" s="3">
        <v>202409</v>
      </c>
      <c r="M31" s="3">
        <v>202410</v>
      </c>
      <c r="N31" s="15">
        <v>24.1666666666667</v>
      </c>
      <c r="O31" s="15">
        <v>24.1666666666666</v>
      </c>
    </row>
    <row r="32" spans="1:15">
      <c r="A32" s="28">
        <v>768058</v>
      </c>
      <c r="B32" s="29">
        <v>45527.7124421296</v>
      </c>
      <c r="C32" s="29">
        <v>45238</v>
      </c>
      <c r="D32" s="29">
        <v>45619.7124421296</v>
      </c>
      <c r="E32" s="30" t="s">
        <v>367</v>
      </c>
      <c r="F32" s="31" t="s">
        <v>26</v>
      </c>
      <c r="G32" s="32">
        <v>145</v>
      </c>
      <c r="H32" s="31" t="s">
        <v>27</v>
      </c>
      <c r="I32" s="31" t="s">
        <v>45</v>
      </c>
      <c r="J32" s="16">
        <v>3</v>
      </c>
      <c r="K32" s="15">
        <v>72.5</v>
      </c>
      <c r="L32" s="3">
        <v>202409</v>
      </c>
      <c r="M32" s="3">
        <v>202410</v>
      </c>
      <c r="N32" s="15">
        <v>24.1666666666667</v>
      </c>
      <c r="O32" s="15">
        <v>24.1666666666666</v>
      </c>
    </row>
    <row r="33" spans="1:15">
      <c r="A33" s="28">
        <v>757931</v>
      </c>
      <c r="B33" s="29">
        <v>45513.8681134259</v>
      </c>
      <c r="C33" s="29">
        <v>45518.5974189815</v>
      </c>
      <c r="D33" s="29">
        <v>45610.5974189815</v>
      </c>
      <c r="E33" s="30" t="s">
        <v>232</v>
      </c>
      <c r="F33" s="31" t="s">
        <v>26</v>
      </c>
      <c r="G33" s="32">
        <v>145</v>
      </c>
      <c r="H33" s="31" t="s">
        <v>27</v>
      </c>
      <c r="I33" s="31" t="s">
        <v>45</v>
      </c>
      <c r="J33" s="16">
        <v>3</v>
      </c>
      <c r="K33" s="15">
        <v>72.5</v>
      </c>
      <c r="L33" s="3">
        <v>202409</v>
      </c>
      <c r="M33" s="3">
        <v>202410</v>
      </c>
      <c r="N33" s="15">
        <v>24.1666666666667</v>
      </c>
      <c r="O33" s="15">
        <v>24.1666666666666</v>
      </c>
    </row>
    <row r="34" spans="1:15">
      <c r="A34" s="28">
        <v>769314</v>
      </c>
      <c r="B34" s="29">
        <v>45529.6557060185</v>
      </c>
      <c r="C34" s="29">
        <v>45540.8939699074</v>
      </c>
      <c r="D34" s="29">
        <v>45570.8939699074</v>
      </c>
      <c r="E34" s="30" t="s">
        <v>244</v>
      </c>
      <c r="F34" s="31" t="s">
        <v>26</v>
      </c>
      <c r="G34" s="32">
        <v>50</v>
      </c>
      <c r="H34" s="31" t="s">
        <v>27</v>
      </c>
      <c r="I34" s="31" t="s">
        <v>43</v>
      </c>
      <c r="J34" s="16">
        <v>1</v>
      </c>
      <c r="K34" s="15">
        <v>25</v>
      </c>
      <c r="L34" s="3">
        <v>202409</v>
      </c>
      <c r="M34" s="16" t="s">
        <v>29</v>
      </c>
      <c r="N34" s="15">
        <v>25</v>
      </c>
      <c r="O34" s="15">
        <v>0</v>
      </c>
    </row>
    <row r="35" spans="1:15">
      <c r="A35" s="28">
        <v>769875</v>
      </c>
      <c r="B35" s="29">
        <v>45530.4697916667</v>
      </c>
      <c r="C35" s="29">
        <v>45533.4297106481</v>
      </c>
      <c r="D35" s="29">
        <v>45625.4297106481</v>
      </c>
      <c r="E35" s="30" t="s">
        <v>257</v>
      </c>
      <c r="F35" s="31" t="s">
        <v>26</v>
      </c>
      <c r="G35" s="32">
        <v>145</v>
      </c>
      <c r="H35" s="31" t="s">
        <v>27</v>
      </c>
      <c r="I35" s="31" t="s">
        <v>45</v>
      </c>
      <c r="J35" s="16">
        <v>3</v>
      </c>
      <c r="K35" s="15">
        <v>72.5</v>
      </c>
      <c r="L35" s="3">
        <v>202409</v>
      </c>
      <c r="M35" s="3">
        <v>202410</v>
      </c>
      <c r="N35" s="15">
        <v>24.1666666666667</v>
      </c>
      <c r="O35" s="15">
        <v>24.1666666666666</v>
      </c>
    </row>
    <row r="36" spans="1:15">
      <c r="A36" s="28">
        <v>771739</v>
      </c>
      <c r="B36" s="29">
        <v>45532.9300115741</v>
      </c>
      <c r="C36" s="29">
        <v>45520.8040277778</v>
      </c>
      <c r="D36" s="29">
        <v>45624.9300115741</v>
      </c>
      <c r="E36" s="30" t="s">
        <v>270</v>
      </c>
      <c r="F36" s="31" t="s">
        <v>26</v>
      </c>
      <c r="G36" s="32">
        <v>145</v>
      </c>
      <c r="H36" s="31" t="s">
        <v>27</v>
      </c>
      <c r="I36" s="31" t="s">
        <v>45</v>
      </c>
      <c r="J36" s="16">
        <v>3</v>
      </c>
      <c r="K36" s="15">
        <v>72.5</v>
      </c>
      <c r="L36" s="3">
        <v>202409</v>
      </c>
      <c r="M36" s="3">
        <v>202410</v>
      </c>
      <c r="N36" s="15">
        <v>24.1666666666667</v>
      </c>
      <c r="O36" s="15">
        <v>24.1666666666666</v>
      </c>
    </row>
    <row r="37" spans="1:15">
      <c r="A37" s="28">
        <v>753107</v>
      </c>
      <c r="B37" s="29">
        <v>45506.4582638889</v>
      </c>
      <c r="C37" s="29">
        <v>45509.7584722222</v>
      </c>
      <c r="D37" s="29">
        <v>45601.7584722222</v>
      </c>
      <c r="E37" s="30" t="s">
        <v>294</v>
      </c>
      <c r="F37" s="31" t="s">
        <v>26</v>
      </c>
      <c r="G37" s="32">
        <v>145</v>
      </c>
      <c r="H37" s="31" t="s">
        <v>27</v>
      </c>
      <c r="I37" s="31" t="s">
        <v>45</v>
      </c>
      <c r="J37" s="16">
        <v>3</v>
      </c>
      <c r="K37" s="15">
        <v>72.5</v>
      </c>
      <c r="L37" s="3">
        <v>202409</v>
      </c>
      <c r="M37" s="3">
        <v>202410</v>
      </c>
      <c r="N37" s="15">
        <v>24.1666666666667</v>
      </c>
      <c r="O37" s="15">
        <v>24.1666666666666</v>
      </c>
    </row>
    <row r="38" spans="1:15">
      <c r="A38" s="28">
        <v>754542</v>
      </c>
      <c r="B38" s="29">
        <v>45508.7227199074</v>
      </c>
      <c r="C38" s="29">
        <v>45508.6693865741</v>
      </c>
      <c r="D38" s="29">
        <v>45692.7227199074</v>
      </c>
      <c r="E38" s="30" t="s">
        <v>34</v>
      </c>
      <c r="F38" s="31" t="s">
        <v>26</v>
      </c>
      <c r="G38" s="32">
        <v>280</v>
      </c>
      <c r="H38" s="31" t="s">
        <v>27</v>
      </c>
      <c r="I38" s="31" t="s">
        <v>28</v>
      </c>
      <c r="J38" s="16">
        <v>6</v>
      </c>
      <c r="K38" s="15">
        <v>140</v>
      </c>
      <c r="L38" s="12">
        <v>202409</v>
      </c>
      <c r="M38" s="16" t="s">
        <v>392</v>
      </c>
      <c r="N38" s="15">
        <v>23.3333333333333</v>
      </c>
      <c r="O38" s="15">
        <v>93.3333333333337</v>
      </c>
    </row>
    <row r="39" spans="1:15">
      <c r="A39" s="28">
        <v>760573</v>
      </c>
      <c r="B39" s="29">
        <v>45518.1485185185</v>
      </c>
      <c r="C39" s="29">
        <v>45491.003912037</v>
      </c>
      <c r="D39" s="29">
        <v>45610.1485185185</v>
      </c>
      <c r="E39" s="30" t="s">
        <v>81</v>
      </c>
      <c r="F39" s="31" t="s">
        <v>26</v>
      </c>
      <c r="G39" s="32">
        <v>145</v>
      </c>
      <c r="H39" s="31" t="s">
        <v>27</v>
      </c>
      <c r="I39" s="31" t="s">
        <v>45</v>
      </c>
      <c r="J39" s="16">
        <v>3</v>
      </c>
      <c r="K39" s="15">
        <v>72.5</v>
      </c>
      <c r="L39" s="3">
        <v>202409</v>
      </c>
      <c r="M39" s="3">
        <v>202410</v>
      </c>
      <c r="N39" s="15">
        <v>24.1666666666667</v>
      </c>
      <c r="O39" s="15">
        <v>24.1666666666666</v>
      </c>
    </row>
    <row r="40" spans="1:15">
      <c r="A40" s="28">
        <v>772381</v>
      </c>
      <c r="B40" s="29">
        <v>45533.8746875</v>
      </c>
      <c r="C40" s="29">
        <v>45540.4740509259</v>
      </c>
      <c r="D40" s="29">
        <v>45570.4740509259</v>
      </c>
      <c r="E40" s="30" t="s">
        <v>56</v>
      </c>
      <c r="F40" s="31" t="s">
        <v>26</v>
      </c>
      <c r="G40" s="32">
        <v>50</v>
      </c>
      <c r="H40" s="31" t="s">
        <v>27</v>
      </c>
      <c r="I40" s="31" t="s">
        <v>43</v>
      </c>
      <c r="J40" s="16">
        <v>1</v>
      </c>
      <c r="K40" s="15">
        <v>25</v>
      </c>
      <c r="L40" s="3">
        <v>202409</v>
      </c>
      <c r="M40" s="16" t="s">
        <v>29</v>
      </c>
      <c r="N40" s="15">
        <v>25</v>
      </c>
      <c r="O40" s="15">
        <v>0</v>
      </c>
    </row>
    <row r="41" spans="1:15">
      <c r="A41" s="28">
        <v>768426</v>
      </c>
      <c r="B41" s="29">
        <v>45528.0057986111</v>
      </c>
      <c r="C41" s="29">
        <v>45457.5332175926</v>
      </c>
      <c r="D41" s="29">
        <v>45620.0057986111</v>
      </c>
      <c r="E41" s="30" t="s">
        <v>376</v>
      </c>
      <c r="F41" s="31" t="s">
        <v>26</v>
      </c>
      <c r="G41" s="32">
        <v>145</v>
      </c>
      <c r="H41" s="31" t="s">
        <v>27</v>
      </c>
      <c r="I41" s="31" t="s">
        <v>45</v>
      </c>
      <c r="J41" s="16">
        <v>3</v>
      </c>
      <c r="K41" s="15">
        <v>72.5</v>
      </c>
      <c r="L41" s="3">
        <v>202409</v>
      </c>
      <c r="M41" s="3">
        <v>202410</v>
      </c>
      <c r="N41" s="15">
        <v>24.1666666666667</v>
      </c>
      <c r="O41" s="15">
        <v>24.1666666666666</v>
      </c>
    </row>
    <row r="42" spans="1:15">
      <c r="A42" s="28">
        <v>770168</v>
      </c>
      <c r="B42" s="29">
        <v>45530.7999074074</v>
      </c>
      <c r="C42" s="29">
        <v>45530.455162037</v>
      </c>
      <c r="D42" s="29">
        <v>45714.7999074074</v>
      </c>
      <c r="E42" s="30" t="s">
        <v>60</v>
      </c>
      <c r="F42" s="31" t="s">
        <v>26</v>
      </c>
      <c r="G42" s="32">
        <v>280</v>
      </c>
      <c r="H42" s="31" t="s">
        <v>27</v>
      </c>
      <c r="I42" s="31" t="s">
        <v>28</v>
      </c>
      <c r="J42" s="16">
        <v>6</v>
      </c>
      <c r="K42" s="15">
        <v>140</v>
      </c>
      <c r="L42" s="12">
        <v>202409</v>
      </c>
      <c r="M42" s="16" t="s">
        <v>392</v>
      </c>
      <c r="N42" s="15">
        <v>23.3333333333333</v>
      </c>
      <c r="O42" s="15">
        <v>93.3333333333337</v>
      </c>
    </row>
    <row r="43" spans="1:15">
      <c r="A43" s="28">
        <v>767883</v>
      </c>
      <c r="B43" s="29">
        <v>45527.3443865741</v>
      </c>
      <c r="C43" s="29">
        <v>45527.8571064815</v>
      </c>
      <c r="D43" s="29">
        <v>45619.8571064815</v>
      </c>
      <c r="E43" s="30" t="s">
        <v>62</v>
      </c>
      <c r="F43" s="31" t="s">
        <v>26</v>
      </c>
      <c r="G43" s="32">
        <v>145</v>
      </c>
      <c r="H43" s="31" t="s">
        <v>27</v>
      </c>
      <c r="I43" s="31" t="s">
        <v>45</v>
      </c>
      <c r="J43" s="16">
        <v>3</v>
      </c>
      <c r="K43" s="15">
        <v>72.5</v>
      </c>
      <c r="L43" s="3">
        <v>202409</v>
      </c>
      <c r="M43" s="3">
        <v>202410</v>
      </c>
      <c r="N43" s="15">
        <v>24.1666666666667</v>
      </c>
      <c r="O43" s="15">
        <v>24.1666666666666</v>
      </c>
    </row>
    <row r="44" spans="1:15">
      <c r="A44" s="28">
        <v>761183</v>
      </c>
      <c r="B44" s="29">
        <v>45519.1974305556</v>
      </c>
      <c r="C44" s="29">
        <v>45538.6431597222</v>
      </c>
      <c r="D44" s="29">
        <v>45903.6431597222</v>
      </c>
      <c r="E44" s="30" t="s">
        <v>39</v>
      </c>
      <c r="F44" s="31" t="s">
        <v>26</v>
      </c>
      <c r="G44" s="32">
        <v>510</v>
      </c>
      <c r="H44" s="31" t="s">
        <v>27</v>
      </c>
      <c r="I44" s="31" t="s">
        <v>53</v>
      </c>
      <c r="J44" s="16">
        <v>12</v>
      </c>
      <c r="K44" s="15">
        <v>255</v>
      </c>
      <c r="L44" s="12">
        <v>202409</v>
      </c>
      <c r="M44" s="16" t="s">
        <v>393</v>
      </c>
      <c r="N44" s="15">
        <v>21.25</v>
      </c>
      <c r="O44" s="15">
        <v>233.75</v>
      </c>
    </row>
    <row r="45" spans="1:15">
      <c r="A45" s="28">
        <v>767154</v>
      </c>
      <c r="B45" s="29">
        <v>45526.521099537</v>
      </c>
      <c r="C45" s="29">
        <v>45306.8773611111</v>
      </c>
      <c r="D45" s="29">
        <v>45618.521099537</v>
      </c>
      <c r="E45" s="30" t="s">
        <v>378</v>
      </c>
      <c r="F45" s="31" t="s">
        <v>26</v>
      </c>
      <c r="G45" s="32">
        <v>145</v>
      </c>
      <c r="H45" s="31" t="s">
        <v>27</v>
      </c>
      <c r="I45" s="31" t="s">
        <v>45</v>
      </c>
      <c r="J45" s="16">
        <v>3</v>
      </c>
      <c r="K45" s="15">
        <v>72.5</v>
      </c>
      <c r="L45" s="3">
        <v>202409</v>
      </c>
      <c r="M45" s="3">
        <v>202410</v>
      </c>
      <c r="N45" s="15">
        <v>24.1666666666667</v>
      </c>
      <c r="O45" s="15">
        <v>24.1666666666666</v>
      </c>
    </row>
    <row r="46" spans="1:15">
      <c r="A46" s="28">
        <v>772252</v>
      </c>
      <c r="B46" s="29">
        <v>45533.7622453704</v>
      </c>
      <c r="C46" s="29">
        <v>45536.7006597222</v>
      </c>
      <c r="D46" s="29">
        <v>45566.7006597222</v>
      </c>
      <c r="E46" s="30" t="s">
        <v>299</v>
      </c>
      <c r="F46" s="31" t="s">
        <v>26</v>
      </c>
      <c r="G46" s="32">
        <v>50</v>
      </c>
      <c r="H46" s="31" t="s">
        <v>27</v>
      </c>
      <c r="I46" s="31" t="s">
        <v>43</v>
      </c>
      <c r="J46" s="16">
        <v>1</v>
      </c>
      <c r="K46" s="15">
        <v>25</v>
      </c>
      <c r="L46" s="3">
        <v>202409</v>
      </c>
      <c r="M46" s="16" t="s">
        <v>29</v>
      </c>
      <c r="N46" s="15">
        <v>25</v>
      </c>
      <c r="O46" s="15">
        <v>0</v>
      </c>
    </row>
    <row r="47" spans="1:15">
      <c r="A47" s="28">
        <v>771796</v>
      </c>
      <c r="B47" s="29">
        <v>45532.9719328704</v>
      </c>
      <c r="C47" s="29">
        <v>45562.6928240741</v>
      </c>
      <c r="D47" s="29">
        <v>45592.6928240741</v>
      </c>
      <c r="E47" s="30" t="s">
        <v>301</v>
      </c>
      <c r="F47" s="31" t="s">
        <v>26</v>
      </c>
      <c r="G47" s="32">
        <v>50</v>
      </c>
      <c r="H47" s="31" t="s">
        <v>27</v>
      </c>
      <c r="I47" s="31" t="s">
        <v>43</v>
      </c>
      <c r="J47" s="16">
        <v>1</v>
      </c>
      <c r="K47" s="15">
        <v>25</v>
      </c>
      <c r="L47" s="3">
        <v>202409</v>
      </c>
      <c r="M47" s="16" t="s">
        <v>29</v>
      </c>
      <c r="N47" s="15">
        <v>25</v>
      </c>
      <c r="O47" s="15">
        <v>0</v>
      </c>
    </row>
    <row r="48" spans="1:15">
      <c r="A48" s="28">
        <v>772841</v>
      </c>
      <c r="B48" s="29">
        <v>45534.6669560185</v>
      </c>
      <c r="C48" s="29">
        <v>45517.8643981482</v>
      </c>
      <c r="D48" s="29">
        <v>45626.6669560185</v>
      </c>
      <c r="E48" s="30" t="s">
        <v>33</v>
      </c>
      <c r="F48" s="31" t="s">
        <v>26</v>
      </c>
      <c r="G48" s="32">
        <v>145</v>
      </c>
      <c r="H48" s="31" t="s">
        <v>27</v>
      </c>
      <c r="I48" s="31" t="s">
        <v>45</v>
      </c>
      <c r="J48" s="16">
        <v>3</v>
      </c>
      <c r="K48" s="15">
        <v>72.5</v>
      </c>
      <c r="L48" s="3">
        <v>202409</v>
      </c>
      <c r="M48" s="3">
        <v>202410</v>
      </c>
      <c r="N48" s="15">
        <v>24.1666666666667</v>
      </c>
      <c r="O48" s="15">
        <v>24.1666666666666</v>
      </c>
    </row>
    <row r="49" spans="1:15">
      <c r="A49" s="28">
        <v>760211</v>
      </c>
      <c r="B49" s="29">
        <v>45517.6968171296</v>
      </c>
      <c r="C49" s="29">
        <v>45520.6925</v>
      </c>
      <c r="D49" s="29">
        <v>45612.6925</v>
      </c>
      <c r="E49" s="30" t="s">
        <v>149</v>
      </c>
      <c r="F49" s="31" t="s">
        <v>26</v>
      </c>
      <c r="G49" s="32">
        <v>145</v>
      </c>
      <c r="H49" s="31" t="s">
        <v>27</v>
      </c>
      <c r="I49" s="31" t="s">
        <v>45</v>
      </c>
      <c r="J49" s="16">
        <v>3</v>
      </c>
      <c r="K49" s="15">
        <v>72.5</v>
      </c>
      <c r="L49" s="3">
        <v>202409</v>
      </c>
      <c r="M49" s="3">
        <v>202410</v>
      </c>
      <c r="N49" s="15">
        <v>24.1666666666667</v>
      </c>
      <c r="O49" s="15">
        <v>24.1666666666666</v>
      </c>
    </row>
    <row r="50" spans="1:15">
      <c r="A50" s="28">
        <v>773800</v>
      </c>
      <c r="B50" s="29">
        <v>45535.8929166667</v>
      </c>
      <c r="C50" s="29">
        <v>45533.890162037</v>
      </c>
      <c r="D50" s="29">
        <v>45626.8929166667</v>
      </c>
      <c r="E50" s="30" t="s">
        <v>30</v>
      </c>
      <c r="F50" s="31" t="s">
        <v>26</v>
      </c>
      <c r="G50" s="32">
        <v>145</v>
      </c>
      <c r="H50" s="31" t="s">
        <v>27</v>
      </c>
      <c r="I50" s="31" t="s">
        <v>45</v>
      </c>
      <c r="J50" s="16">
        <v>3</v>
      </c>
      <c r="K50" s="15">
        <v>72.5</v>
      </c>
      <c r="L50" s="3">
        <v>202409</v>
      </c>
      <c r="M50" s="3">
        <v>202410</v>
      </c>
      <c r="N50" s="15">
        <v>24.1666666666667</v>
      </c>
      <c r="O50" s="15">
        <v>24.1666666666666</v>
      </c>
    </row>
    <row r="51" spans="1:15">
      <c r="A51" s="28">
        <v>771357</v>
      </c>
      <c r="B51" s="29">
        <v>45532.5380902778</v>
      </c>
      <c r="C51" s="29">
        <v>45532.5332060185</v>
      </c>
      <c r="D51" s="29">
        <v>45624.5380902778</v>
      </c>
      <c r="E51" s="30" t="s">
        <v>155</v>
      </c>
      <c r="F51" s="31" t="s">
        <v>26</v>
      </c>
      <c r="G51" s="32">
        <v>145</v>
      </c>
      <c r="H51" s="31" t="s">
        <v>27</v>
      </c>
      <c r="I51" s="31" t="s">
        <v>45</v>
      </c>
      <c r="J51" s="16">
        <v>3</v>
      </c>
      <c r="K51" s="15">
        <v>72.5</v>
      </c>
      <c r="L51" s="3">
        <v>202409</v>
      </c>
      <c r="M51" s="3">
        <v>202410</v>
      </c>
      <c r="N51" s="15">
        <v>24.1666666666667</v>
      </c>
      <c r="O51" s="15">
        <v>24.1666666666666</v>
      </c>
    </row>
    <row r="52" spans="1:15">
      <c r="A52" s="28">
        <v>767571</v>
      </c>
      <c r="B52" s="29">
        <v>45526.8552083333</v>
      </c>
      <c r="C52" s="29">
        <v>45526.8536111111</v>
      </c>
      <c r="D52" s="29">
        <v>45618.8552083333</v>
      </c>
      <c r="E52" s="30" t="s">
        <v>68</v>
      </c>
      <c r="F52" s="31" t="s">
        <v>26</v>
      </c>
      <c r="G52" s="32">
        <v>145</v>
      </c>
      <c r="H52" s="31" t="s">
        <v>27</v>
      </c>
      <c r="I52" s="31" t="s">
        <v>45</v>
      </c>
      <c r="J52" s="16">
        <v>3</v>
      </c>
      <c r="K52" s="15">
        <v>72.5</v>
      </c>
      <c r="L52" s="3">
        <v>202409</v>
      </c>
      <c r="M52" s="3">
        <v>202410</v>
      </c>
      <c r="N52" s="15">
        <v>24.1666666666667</v>
      </c>
      <c r="O52" s="15">
        <v>24.1666666666666</v>
      </c>
    </row>
    <row r="53" spans="1:15">
      <c r="A53" s="28">
        <v>772515</v>
      </c>
      <c r="B53" s="29">
        <v>45533.947650463</v>
      </c>
      <c r="C53" s="29">
        <v>45448.9904282407</v>
      </c>
      <c r="D53" s="29">
        <v>45716.947650463</v>
      </c>
      <c r="E53" s="30" t="s">
        <v>382</v>
      </c>
      <c r="F53" s="31" t="s">
        <v>26</v>
      </c>
      <c r="G53" s="32">
        <v>280</v>
      </c>
      <c r="H53" s="31" t="s">
        <v>27</v>
      </c>
      <c r="I53" s="31" t="s">
        <v>28</v>
      </c>
      <c r="J53" s="16">
        <v>6</v>
      </c>
      <c r="K53" s="15">
        <v>140</v>
      </c>
      <c r="L53" s="12">
        <v>202409</v>
      </c>
      <c r="M53" s="16" t="s">
        <v>392</v>
      </c>
      <c r="N53" s="15">
        <v>23.3333333333333</v>
      </c>
      <c r="O53" s="15">
        <v>93.3333333333337</v>
      </c>
    </row>
    <row r="54" spans="1:15">
      <c r="A54" s="28">
        <v>754032</v>
      </c>
      <c r="B54" s="29">
        <v>45507.8605208333</v>
      </c>
      <c r="C54" s="29">
        <v>45498.8208796296</v>
      </c>
      <c r="D54" s="29">
        <v>45691.8605208333</v>
      </c>
      <c r="E54" s="30" t="s">
        <v>165</v>
      </c>
      <c r="F54" s="31" t="s">
        <v>26</v>
      </c>
      <c r="G54" s="32">
        <v>480</v>
      </c>
      <c r="H54" s="31" t="s">
        <v>27</v>
      </c>
      <c r="I54" s="31" t="s">
        <v>383</v>
      </c>
      <c r="J54" s="16">
        <v>6</v>
      </c>
      <c r="K54" s="15">
        <v>240</v>
      </c>
      <c r="L54" s="12">
        <v>202409</v>
      </c>
      <c r="M54" s="16" t="s">
        <v>392</v>
      </c>
      <c r="N54" s="15">
        <v>40</v>
      </c>
      <c r="O54" s="15">
        <v>160</v>
      </c>
    </row>
    <row r="55" spans="1:15">
      <c r="A55" s="28">
        <v>762230</v>
      </c>
      <c r="B55" s="29">
        <v>45520.7930092593</v>
      </c>
      <c r="C55" s="29">
        <v>45463.6890972222</v>
      </c>
      <c r="D55" s="29">
        <v>45612.7930092593</v>
      </c>
      <c r="E55" s="30" t="s">
        <v>385</v>
      </c>
      <c r="F55" s="31" t="s">
        <v>26</v>
      </c>
      <c r="G55" s="32">
        <v>145</v>
      </c>
      <c r="H55" s="31" t="s">
        <v>27</v>
      </c>
      <c r="I55" s="31" t="s">
        <v>45</v>
      </c>
      <c r="J55" s="16">
        <v>3</v>
      </c>
      <c r="K55" s="15">
        <v>72.5</v>
      </c>
      <c r="L55" s="3">
        <v>202409</v>
      </c>
      <c r="M55" s="3">
        <v>202410</v>
      </c>
      <c r="N55" s="15">
        <v>24.1666666666667</v>
      </c>
      <c r="O55" s="15">
        <v>24.1666666666666</v>
      </c>
    </row>
    <row r="56" spans="1:15">
      <c r="A56" s="28">
        <v>780194</v>
      </c>
      <c r="B56" s="29">
        <v>45546.9503009259</v>
      </c>
      <c r="C56" s="29">
        <v>45559.8184027778</v>
      </c>
      <c r="D56" s="29">
        <v>45589.8184027778</v>
      </c>
      <c r="E56" s="31" t="s">
        <v>73</v>
      </c>
      <c r="F56" s="31" t="s">
        <v>26</v>
      </c>
      <c r="G56" s="32">
        <v>50</v>
      </c>
      <c r="H56" s="31" t="s">
        <v>27</v>
      </c>
      <c r="I56" s="31" t="s">
        <v>43</v>
      </c>
      <c r="J56" s="16">
        <f>VLOOKUP(I56,'[1]套餐信息表(自助缴费） (12.24更新)'!$C:$J,8,FALSE)</f>
        <v>1</v>
      </c>
      <c r="K56" s="15">
        <f>VLOOKUP(I56,'[1]套餐信息表(自助缴费） (12.24更新)'!$C:$K,9,FALSE)</f>
        <v>25</v>
      </c>
      <c r="L56" s="3">
        <v>202409</v>
      </c>
      <c r="M56" s="16" t="s">
        <v>29</v>
      </c>
      <c r="N56" s="15">
        <v>25</v>
      </c>
      <c r="O56" s="15">
        <v>0</v>
      </c>
    </row>
    <row r="57" spans="1:15">
      <c r="A57" s="28">
        <v>782052</v>
      </c>
      <c r="B57" s="29">
        <v>45550.681712963</v>
      </c>
      <c r="C57" s="29">
        <v>45549.8491782407</v>
      </c>
      <c r="D57" s="29">
        <v>45580.681712963</v>
      </c>
      <c r="E57" s="31" t="s">
        <v>75</v>
      </c>
      <c r="F57" s="31" t="s">
        <v>26</v>
      </c>
      <c r="G57" s="32">
        <v>50</v>
      </c>
      <c r="H57" s="31" t="s">
        <v>27</v>
      </c>
      <c r="I57" s="31" t="s">
        <v>43</v>
      </c>
      <c r="J57" s="16">
        <f>VLOOKUP(I57,'[1]套餐信息表(自助缴费） (12.24更新)'!$C:$J,8,FALSE)</f>
        <v>1</v>
      </c>
      <c r="K57" s="15">
        <f>VLOOKUP(I57,'[1]套餐信息表(自助缴费） (12.24更新)'!$C:$K,9,FALSE)</f>
        <v>25</v>
      </c>
      <c r="L57" s="3">
        <v>202409</v>
      </c>
      <c r="M57" s="16" t="s">
        <v>29</v>
      </c>
      <c r="N57" s="15">
        <v>25</v>
      </c>
      <c r="O57" s="15">
        <v>0</v>
      </c>
    </row>
    <row r="58" spans="1:15">
      <c r="A58" s="28">
        <v>778147</v>
      </c>
      <c r="B58" s="29">
        <v>45543.4119791667</v>
      </c>
      <c r="C58" s="29">
        <v>45489.8910300926</v>
      </c>
      <c r="D58" s="29">
        <v>45634.4119791667</v>
      </c>
      <c r="E58" s="31" t="s">
        <v>76</v>
      </c>
      <c r="F58" s="31" t="s">
        <v>26</v>
      </c>
      <c r="G58" s="32">
        <v>145</v>
      </c>
      <c r="H58" s="31" t="s">
        <v>27</v>
      </c>
      <c r="I58" s="31" t="s">
        <v>45</v>
      </c>
      <c r="J58" s="16">
        <f>VLOOKUP(I58,'[1]套餐信息表(自助缴费） (12.24更新)'!$C:$J,8,FALSE)</f>
        <v>3</v>
      </c>
      <c r="K58" s="15">
        <f>VLOOKUP(I58,'[1]套餐信息表(自助缴费） (12.24更新)'!$C:$K,9,FALSE)</f>
        <v>72.5</v>
      </c>
      <c r="L58" s="3">
        <v>202409</v>
      </c>
      <c r="M58" s="3" t="s">
        <v>388</v>
      </c>
      <c r="N58" s="15">
        <v>24.1666666666667</v>
      </c>
      <c r="O58" s="15">
        <v>48.3333333333333</v>
      </c>
    </row>
    <row r="59" spans="1:15">
      <c r="A59" s="28">
        <v>779939</v>
      </c>
      <c r="B59" s="29">
        <v>45546.7294212963</v>
      </c>
      <c r="C59" s="29">
        <v>45300.7084606482</v>
      </c>
      <c r="D59" s="29">
        <v>45576.7294212963</v>
      </c>
      <c r="E59" s="31" t="s">
        <v>394</v>
      </c>
      <c r="F59" s="31" t="s">
        <v>26</v>
      </c>
      <c r="G59" s="32">
        <v>50</v>
      </c>
      <c r="H59" s="31" t="s">
        <v>27</v>
      </c>
      <c r="I59" s="31" t="s">
        <v>43</v>
      </c>
      <c r="J59" s="16">
        <f>VLOOKUP(I59,'[1]套餐信息表(自助缴费） (12.24更新)'!$C:$J,8,FALSE)</f>
        <v>1</v>
      </c>
      <c r="K59" s="15">
        <f>VLOOKUP(I59,'[1]套餐信息表(自助缴费） (12.24更新)'!$C:$K,9,FALSE)</f>
        <v>25</v>
      </c>
      <c r="L59" s="3">
        <v>202409</v>
      </c>
      <c r="M59" s="16" t="s">
        <v>29</v>
      </c>
      <c r="N59" s="15">
        <v>25</v>
      </c>
      <c r="O59" s="15">
        <v>0</v>
      </c>
    </row>
    <row r="60" spans="1:15">
      <c r="A60" s="28">
        <v>785569</v>
      </c>
      <c r="B60" s="29">
        <v>45555.8511111111</v>
      </c>
      <c r="C60" s="29">
        <v>45555.8497800926</v>
      </c>
      <c r="D60" s="29">
        <v>45585.8511111111</v>
      </c>
      <c r="E60" s="31" t="s">
        <v>79</v>
      </c>
      <c r="F60" s="31" t="s">
        <v>26</v>
      </c>
      <c r="G60" s="32">
        <v>50</v>
      </c>
      <c r="H60" s="31" t="s">
        <v>27</v>
      </c>
      <c r="I60" s="31" t="s">
        <v>43</v>
      </c>
      <c r="J60" s="16">
        <f>VLOOKUP(I60,'[1]套餐信息表(自助缴费） (12.24更新)'!$C:$J,8,FALSE)</f>
        <v>1</v>
      </c>
      <c r="K60" s="15">
        <f>VLOOKUP(I60,'[1]套餐信息表(自助缴费） (12.24更新)'!$C:$K,9,FALSE)</f>
        <v>25</v>
      </c>
      <c r="L60" s="3">
        <v>202409</v>
      </c>
      <c r="M60" s="16" t="s">
        <v>29</v>
      </c>
      <c r="N60" s="15">
        <v>25</v>
      </c>
      <c r="O60" s="15">
        <v>0</v>
      </c>
    </row>
    <row r="61" spans="1:15">
      <c r="A61" s="28">
        <v>789033</v>
      </c>
      <c r="B61" s="29">
        <v>45561.8602662037</v>
      </c>
      <c r="C61" s="29">
        <v>45561.8586458333</v>
      </c>
      <c r="D61" s="29">
        <v>45591.8602662037</v>
      </c>
      <c r="E61" s="31" t="s">
        <v>80</v>
      </c>
      <c r="F61" s="31" t="s">
        <v>26</v>
      </c>
      <c r="G61" s="32">
        <v>50</v>
      </c>
      <c r="H61" s="31" t="s">
        <v>27</v>
      </c>
      <c r="I61" s="31" t="s">
        <v>43</v>
      </c>
      <c r="J61" s="16">
        <f>VLOOKUP(I61,'[1]套餐信息表(自助缴费） (12.24更新)'!$C:$J,8,FALSE)</f>
        <v>1</v>
      </c>
      <c r="K61" s="15">
        <f>VLOOKUP(I61,'[1]套餐信息表(自助缴费） (12.24更新)'!$C:$K,9,FALSE)</f>
        <v>25</v>
      </c>
      <c r="L61" s="3">
        <v>202409</v>
      </c>
      <c r="M61" s="16" t="s">
        <v>29</v>
      </c>
      <c r="N61" s="15">
        <v>25</v>
      </c>
      <c r="O61" s="15">
        <v>0</v>
      </c>
    </row>
    <row r="62" spans="1:15">
      <c r="A62" s="28">
        <v>777842</v>
      </c>
      <c r="B62" s="29">
        <v>45542.7909375</v>
      </c>
      <c r="C62" s="29">
        <v>45542.7236458333</v>
      </c>
      <c r="D62" s="29">
        <v>45572.7909375</v>
      </c>
      <c r="E62" s="31" t="s">
        <v>295</v>
      </c>
      <c r="F62" s="31" t="s">
        <v>26</v>
      </c>
      <c r="G62" s="32">
        <v>50</v>
      </c>
      <c r="H62" s="31" t="s">
        <v>27</v>
      </c>
      <c r="I62" s="31" t="s">
        <v>43</v>
      </c>
      <c r="J62" s="16">
        <f>VLOOKUP(I62,'[1]套餐信息表(自助缴费） (12.24更新)'!$C:$J,8,FALSE)</f>
        <v>1</v>
      </c>
      <c r="K62" s="15">
        <f>VLOOKUP(I62,'[1]套餐信息表(自助缴费） (12.24更新)'!$C:$K,9,FALSE)</f>
        <v>25</v>
      </c>
      <c r="L62" s="3">
        <v>202409</v>
      </c>
      <c r="M62" s="16" t="s">
        <v>29</v>
      </c>
      <c r="N62" s="15">
        <v>25</v>
      </c>
      <c r="O62" s="15">
        <v>0</v>
      </c>
    </row>
    <row r="63" spans="1:15">
      <c r="A63" s="28">
        <v>782351</v>
      </c>
      <c r="B63" s="29">
        <v>45550.9701736111</v>
      </c>
      <c r="C63" s="29">
        <v>45551.8934143518</v>
      </c>
      <c r="D63" s="29">
        <v>45581.8934143518</v>
      </c>
      <c r="E63" s="31" t="s">
        <v>82</v>
      </c>
      <c r="F63" s="31" t="s">
        <v>26</v>
      </c>
      <c r="G63" s="32">
        <v>50</v>
      </c>
      <c r="H63" s="31" t="s">
        <v>27</v>
      </c>
      <c r="I63" s="31" t="s">
        <v>43</v>
      </c>
      <c r="J63" s="16">
        <f>VLOOKUP(I63,'[1]套餐信息表(自助缴费） (12.24更新)'!$C:$J,8,FALSE)</f>
        <v>1</v>
      </c>
      <c r="K63" s="15">
        <f>VLOOKUP(I63,'[1]套餐信息表(自助缴费） (12.24更新)'!$C:$K,9,FALSE)</f>
        <v>25</v>
      </c>
      <c r="L63" s="3">
        <v>202409</v>
      </c>
      <c r="M63" s="16" t="s">
        <v>29</v>
      </c>
      <c r="N63" s="15">
        <v>25</v>
      </c>
      <c r="O63" s="15">
        <v>0</v>
      </c>
    </row>
    <row r="64" spans="1:15">
      <c r="A64" s="28">
        <v>786988</v>
      </c>
      <c r="B64" s="29">
        <v>45557.9421875</v>
      </c>
      <c r="C64" s="29">
        <v>45557.5844560185</v>
      </c>
      <c r="D64" s="29">
        <v>45587.9421875</v>
      </c>
      <c r="E64" s="31" t="s">
        <v>296</v>
      </c>
      <c r="F64" s="31" t="s">
        <v>26</v>
      </c>
      <c r="G64" s="32">
        <v>50</v>
      </c>
      <c r="H64" s="31" t="s">
        <v>27</v>
      </c>
      <c r="I64" s="31" t="s">
        <v>43</v>
      </c>
      <c r="J64" s="16">
        <f>VLOOKUP(I64,'[1]套餐信息表(自助缴费） (12.24更新)'!$C:$J,8,FALSE)</f>
        <v>1</v>
      </c>
      <c r="K64" s="15">
        <f>VLOOKUP(I64,'[1]套餐信息表(自助缴费） (12.24更新)'!$C:$K,9,FALSE)</f>
        <v>25</v>
      </c>
      <c r="L64" s="3">
        <v>202409</v>
      </c>
      <c r="M64" s="16" t="s">
        <v>29</v>
      </c>
      <c r="N64" s="15">
        <v>25</v>
      </c>
      <c r="O64" s="15">
        <v>0</v>
      </c>
    </row>
    <row r="65" spans="1:15">
      <c r="A65" s="28">
        <v>780235</v>
      </c>
      <c r="B65" s="29">
        <v>45546.9872106481</v>
      </c>
      <c r="C65" s="29">
        <v>45551.5679050926</v>
      </c>
      <c r="D65" s="29">
        <v>45732.5679050926</v>
      </c>
      <c r="E65" s="31" t="s">
        <v>40</v>
      </c>
      <c r="F65" s="31" t="s">
        <v>26</v>
      </c>
      <c r="G65" s="32">
        <v>280</v>
      </c>
      <c r="H65" s="31" t="s">
        <v>27</v>
      </c>
      <c r="I65" s="31" t="s">
        <v>28</v>
      </c>
      <c r="J65" s="16">
        <f>VLOOKUP(I65,'[1]套餐信息表(自助缴费） (12.24更新)'!$C:$J,8,FALSE)</f>
        <v>6</v>
      </c>
      <c r="K65" s="15">
        <f>VLOOKUP(I65,'[1]套餐信息表(自助缴费） (12.24更新)'!$C:$K,9,FALSE)</f>
        <v>140</v>
      </c>
      <c r="L65" s="12">
        <v>202409</v>
      </c>
      <c r="M65" s="15" t="s">
        <v>395</v>
      </c>
      <c r="N65" s="15">
        <v>23.3333333333333</v>
      </c>
      <c r="O65" s="15">
        <v>116.666666666667</v>
      </c>
    </row>
    <row r="66" spans="1:15">
      <c r="A66" s="28">
        <v>784577</v>
      </c>
      <c r="B66" s="29">
        <v>45554.4567708333</v>
      </c>
      <c r="C66" s="29">
        <v>45554.0577083333</v>
      </c>
      <c r="D66" s="29">
        <v>45584.4567708333</v>
      </c>
      <c r="E66" s="31" t="s">
        <v>84</v>
      </c>
      <c r="F66" s="31" t="s">
        <v>26</v>
      </c>
      <c r="G66" s="32">
        <v>50</v>
      </c>
      <c r="H66" s="31" t="s">
        <v>27</v>
      </c>
      <c r="I66" s="31" t="s">
        <v>43</v>
      </c>
      <c r="J66" s="16">
        <f>VLOOKUP(I66,'[1]套餐信息表(自助缴费） (12.24更新)'!$C:$J,8,FALSE)</f>
        <v>1</v>
      </c>
      <c r="K66" s="15">
        <f>VLOOKUP(I66,'[1]套餐信息表(自助缴费） (12.24更新)'!$C:$K,9,FALSE)</f>
        <v>25</v>
      </c>
      <c r="L66" s="3">
        <v>202409</v>
      </c>
      <c r="M66" s="16" t="s">
        <v>29</v>
      </c>
      <c r="N66" s="15">
        <v>25</v>
      </c>
      <c r="O66" s="15">
        <v>0</v>
      </c>
    </row>
    <row r="67" spans="1:15">
      <c r="A67" s="28">
        <v>780228</v>
      </c>
      <c r="B67" s="29">
        <v>45546.97375</v>
      </c>
      <c r="C67" s="29">
        <v>45555.576087963</v>
      </c>
      <c r="D67" s="29">
        <v>45585.576087963</v>
      </c>
      <c r="E67" s="31" t="s">
        <v>375</v>
      </c>
      <c r="F67" s="31" t="s">
        <v>26</v>
      </c>
      <c r="G67" s="32">
        <v>50</v>
      </c>
      <c r="H67" s="31" t="s">
        <v>27</v>
      </c>
      <c r="I67" s="31" t="s">
        <v>43</v>
      </c>
      <c r="J67" s="16">
        <f>VLOOKUP(I67,'[1]套餐信息表(自助缴费） (12.24更新)'!$C:$J,8,FALSE)</f>
        <v>1</v>
      </c>
      <c r="K67" s="15">
        <f>VLOOKUP(I67,'[1]套餐信息表(自助缴费） (12.24更新)'!$C:$K,9,FALSE)</f>
        <v>25</v>
      </c>
      <c r="L67" s="3">
        <v>202409</v>
      </c>
      <c r="M67" s="16" t="s">
        <v>29</v>
      </c>
      <c r="N67" s="15">
        <v>25</v>
      </c>
      <c r="O67" s="15">
        <v>0</v>
      </c>
    </row>
    <row r="68" spans="1:15">
      <c r="A68" s="28">
        <v>774486</v>
      </c>
      <c r="B68" s="29">
        <v>45536.8600115741</v>
      </c>
      <c r="C68" s="29">
        <v>45539.8282291667</v>
      </c>
      <c r="D68" s="29">
        <v>45569.8282291667</v>
      </c>
      <c r="E68" s="31" t="s">
        <v>85</v>
      </c>
      <c r="F68" s="31" t="s">
        <v>26</v>
      </c>
      <c r="G68" s="32">
        <v>50</v>
      </c>
      <c r="H68" s="31" t="s">
        <v>27</v>
      </c>
      <c r="I68" s="31" t="s">
        <v>43</v>
      </c>
      <c r="J68" s="16">
        <f>VLOOKUP(I68,'[1]套餐信息表(自助缴费） (12.24更新)'!$C:$J,8,FALSE)</f>
        <v>1</v>
      </c>
      <c r="K68" s="15">
        <f>VLOOKUP(I68,'[1]套餐信息表(自助缴费） (12.24更新)'!$C:$K,9,FALSE)</f>
        <v>25</v>
      </c>
      <c r="L68" s="3">
        <v>202409</v>
      </c>
      <c r="M68" s="16" t="s">
        <v>29</v>
      </c>
      <c r="N68" s="15">
        <v>25</v>
      </c>
      <c r="O68" s="15">
        <v>0</v>
      </c>
    </row>
    <row r="69" spans="1:15">
      <c r="A69" s="28">
        <v>790548</v>
      </c>
      <c r="B69" s="29">
        <v>45564.5605902778</v>
      </c>
      <c r="C69" s="29">
        <v>45570.4740509259</v>
      </c>
      <c r="D69" s="29">
        <v>45601.4740509259</v>
      </c>
      <c r="E69" s="31" t="s">
        <v>56</v>
      </c>
      <c r="F69" s="31" t="s">
        <v>26</v>
      </c>
      <c r="G69" s="32">
        <v>50</v>
      </c>
      <c r="H69" s="31" t="s">
        <v>27</v>
      </c>
      <c r="I69" s="31" t="s">
        <v>43</v>
      </c>
      <c r="J69" s="16">
        <f>VLOOKUP(I69,'[1]套餐信息表(自助缴费） (12.24更新)'!$C:$J,8,FALSE)</f>
        <v>1</v>
      </c>
      <c r="K69" s="15">
        <f>VLOOKUP(I69,'[1]套餐信息表(自助缴费） (12.24更新)'!$C:$K,9,FALSE)</f>
        <v>25</v>
      </c>
      <c r="L69" s="12" t="s">
        <v>29</v>
      </c>
      <c r="M69" s="16">
        <v>202410</v>
      </c>
      <c r="N69" s="15">
        <v>0</v>
      </c>
      <c r="O69" s="15">
        <v>25</v>
      </c>
    </row>
    <row r="70" spans="1:15">
      <c r="A70" s="28">
        <v>776635</v>
      </c>
      <c r="B70" s="29">
        <v>45540.7176157407</v>
      </c>
      <c r="C70" s="29">
        <v>45542.9928125</v>
      </c>
      <c r="D70" s="29">
        <v>45572.9928125</v>
      </c>
      <c r="E70" s="31" t="s">
        <v>86</v>
      </c>
      <c r="F70" s="31" t="s">
        <v>26</v>
      </c>
      <c r="G70" s="32">
        <v>50</v>
      </c>
      <c r="H70" s="31" t="s">
        <v>27</v>
      </c>
      <c r="I70" s="31" t="s">
        <v>43</v>
      </c>
      <c r="J70" s="16">
        <f>VLOOKUP(I70,'[1]套餐信息表(自助缴费） (12.24更新)'!$C:$J,8,FALSE)</f>
        <v>1</v>
      </c>
      <c r="K70" s="15">
        <f>VLOOKUP(I70,'[1]套餐信息表(自助缴费） (12.24更新)'!$C:$K,9,FALSE)</f>
        <v>25</v>
      </c>
      <c r="L70" s="3">
        <v>202409</v>
      </c>
      <c r="M70" s="16" t="s">
        <v>29</v>
      </c>
      <c r="N70" s="15">
        <v>25</v>
      </c>
      <c r="O70" s="15">
        <v>0</v>
      </c>
    </row>
    <row r="71" spans="1:15">
      <c r="A71" s="28">
        <v>780192</v>
      </c>
      <c r="B71" s="29">
        <v>45546.9494907407</v>
      </c>
      <c r="C71" s="29">
        <v>45557.8342361111</v>
      </c>
      <c r="D71" s="29">
        <v>45648.8342361111</v>
      </c>
      <c r="E71" s="31" t="s">
        <v>37</v>
      </c>
      <c r="F71" s="31" t="s">
        <v>26</v>
      </c>
      <c r="G71" s="32">
        <v>145</v>
      </c>
      <c r="H71" s="31" t="s">
        <v>27</v>
      </c>
      <c r="I71" s="31" t="s">
        <v>45</v>
      </c>
      <c r="J71" s="16">
        <f>VLOOKUP(I71,'[1]套餐信息表(自助缴费） (12.24更新)'!$C:$J,8,FALSE)</f>
        <v>3</v>
      </c>
      <c r="K71" s="15">
        <f>VLOOKUP(I71,'[1]套餐信息表(自助缴费） (12.24更新)'!$C:$K,9,FALSE)</f>
        <v>72.5</v>
      </c>
      <c r="L71" s="3">
        <v>202409</v>
      </c>
      <c r="M71" s="3" t="s">
        <v>388</v>
      </c>
      <c r="N71" s="15">
        <v>24.1666666666667</v>
      </c>
      <c r="O71" s="15">
        <v>48.3333333333333</v>
      </c>
    </row>
    <row r="72" spans="1:15">
      <c r="A72" s="28">
        <v>782786</v>
      </c>
      <c r="B72" s="29">
        <v>45551.8960532407</v>
      </c>
      <c r="C72" s="29">
        <v>45551.8893634259</v>
      </c>
      <c r="D72" s="29">
        <v>45581.8960532407</v>
      </c>
      <c r="E72" s="31" t="s">
        <v>90</v>
      </c>
      <c r="F72" s="31" t="s">
        <v>26</v>
      </c>
      <c r="G72" s="32">
        <v>50</v>
      </c>
      <c r="H72" s="31" t="s">
        <v>27</v>
      </c>
      <c r="I72" s="31" t="s">
        <v>43</v>
      </c>
      <c r="J72" s="16">
        <f>VLOOKUP(I72,'[1]套餐信息表(自助缴费） (12.24更新)'!$C:$J,8,FALSE)</f>
        <v>1</v>
      </c>
      <c r="K72" s="15">
        <f>VLOOKUP(I72,'[1]套餐信息表(自助缴费） (12.24更新)'!$C:$K,9,FALSE)</f>
        <v>25</v>
      </c>
      <c r="L72" s="3">
        <v>202409</v>
      </c>
      <c r="M72" s="16" t="s">
        <v>29</v>
      </c>
      <c r="N72" s="15">
        <v>25</v>
      </c>
      <c r="O72" s="15">
        <v>0</v>
      </c>
    </row>
    <row r="73" spans="1:15">
      <c r="A73" s="28">
        <v>777608</v>
      </c>
      <c r="B73" s="29">
        <v>45542.4556134259</v>
      </c>
      <c r="C73" s="29">
        <v>45545.4320486111</v>
      </c>
      <c r="D73" s="29">
        <v>45575.4320486111</v>
      </c>
      <c r="E73" s="31" t="s">
        <v>92</v>
      </c>
      <c r="F73" s="31" t="s">
        <v>26</v>
      </c>
      <c r="G73" s="32">
        <v>50</v>
      </c>
      <c r="H73" s="31" t="s">
        <v>27</v>
      </c>
      <c r="I73" s="31" t="s">
        <v>43</v>
      </c>
      <c r="J73" s="16">
        <f>VLOOKUP(I73,'[1]套餐信息表(自助缴费） (12.24更新)'!$C:$J,8,FALSE)</f>
        <v>1</v>
      </c>
      <c r="K73" s="15">
        <f>VLOOKUP(I73,'[1]套餐信息表(自助缴费） (12.24更新)'!$C:$K,9,FALSE)</f>
        <v>25</v>
      </c>
      <c r="L73" s="3">
        <v>202409</v>
      </c>
      <c r="M73" s="16" t="s">
        <v>29</v>
      </c>
      <c r="N73" s="15">
        <v>25</v>
      </c>
      <c r="O73" s="15">
        <v>0</v>
      </c>
    </row>
    <row r="74" spans="1:15">
      <c r="A74" s="28">
        <v>780204</v>
      </c>
      <c r="B74" s="29">
        <v>45546.9586805556</v>
      </c>
      <c r="C74" s="29">
        <v>45538.9200115741</v>
      </c>
      <c r="D74" s="29">
        <v>45576.9586805556</v>
      </c>
      <c r="E74" s="31" t="s">
        <v>93</v>
      </c>
      <c r="F74" s="31" t="s">
        <v>26</v>
      </c>
      <c r="G74" s="32">
        <v>50</v>
      </c>
      <c r="H74" s="31" t="s">
        <v>27</v>
      </c>
      <c r="I74" s="31" t="s">
        <v>43</v>
      </c>
      <c r="J74" s="16">
        <f>VLOOKUP(I74,'[1]套餐信息表(自助缴费） (12.24更新)'!$C:$J,8,FALSE)</f>
        <v>1</v>
      </c>
      <c r="K74" s="15">
        <f>VLOOKUP(I74,'[1]套餐信息表(自助缴费） (12.24更新)'!$C:$K,9,FALSE)</f>
        <v>25</v>
      </c>
      <c r="L74" s="3">
        <v>202409</v>
      </c>
      <c r="M74" s="16" t="s">
        <v>29</v>
      </c>
      <c r="N74" s="15">
        <v>25</v>
      </c>
      <c r="O74" s="15">
        <v>0</v>
      </c>
    </row>
    <row r="75" spans="1:15">
      <c r="A75" s="28">
        <v>785895</v>
      </c>
      <c r="B75" s="29">
        <v>45556.503599537</v>
      </c>
      <c r="C75" s="29">
        <v>45556.8360416667</v>
      </c>
      <c r="D75" s="29">
        <v>45586.8360416667</v>
      </c>
      <c r="E75" s="31" t="s">
        <v>94</v>
      </c>
      <c r="F75" s="31" t="s">
        <v>26</v>
      </c>
      <c r="G75" s="32">
        <v>50</v>
      </c>
      <c r="H75" s="31" t="s">
        <v>27</v>
      </c>
      <c r="I75" s="31" t="s">
        <v>43</v>
      </c>
      <c r="J75" s="16">
        <f>VLOOKUP(I75,'[1]套餐信息表(自助缴费） (12.24更新)'!$C:$J,8,FALSE)</f>
        <v>1</v>
      </c>
      <c r="K75" s="15">
        <f>VLOOKUP(I75,'[1]套餐信息表(自助缴费） (12.24更新)'!$C:$K,9,FALSE)</f>
        <v>25</v>
      </c>
      <c r="L75" s="3">
        <v>202409</v>
      </c>
      <c r="M75" s="16" t="s">
        <v>29</v>
      </c>
      <c r="N75" s="15">
        <v>25</v>
      </c>
      <c r="O75" s="15">
        <v>0</v>
      </c>
    </row>
    <row r="76" spans="1:15">
      <c r="A76" s="28">
        <v>785182</v>
      </c>
      <c r="B76" s="29">
        <v>45555.3022685185</v>
      </c>
      <c r="C76" s="29">
        <v>45554.9244097222</v>
      </c>
      <c r="D76" s="29">
        <v>45585.3022685185</v>
      </c>
      <c r="E76" s="31" t="s">
        <v>297</v>
      </c>
      <c r="F76" s="31" t="s">
        <v>26</v>
      </c>
      <c r="G76" s="32">
        <v>50</v>
      </c>
      <c r="H76" s="31" t="s">
        <v>27</v>
      </c>
      <c r="I76" s="31" t="s">
        <v>43</v>
      </c>
      <c r="J76" s="16">
        <f>VLOOKUP(I76,'[1]套餐信息表(自助缴费） (12.24更新)'!$C:$J,8,FALSE)</f>
        <v>1</v>
      </c>
      <c r="K76" s="15">
        <f>VLOOKUP(I76,'[1]套餐信息表(自助缴费） (12.24更新)'!$C:$K,9,FALSE)</f>
        <v>25</v>
      </c>
      <c r="L76" s="3">
        <v>202409</v>
      </c>
      <c r="M76" s="16" t="s">
        <v>29</v>
      </c>
      <c r="N76" s="15">
        <v>25</v>
      </c>
      <c r="O76" s="15">
        <v>0</v>
      </c>
    </row>
    <row r="77" spans="1:15">
      <c r="A77" s="28">
        <v>788301</v>
      </c>
      <c r="B77" s="29">
        <v>45560.7469212963</v>
      </c>
      <c r="C77" s="29">
        <v>45560.468125</v>
      </c>
      <c r="D77" s="29">
        <v>45590.7469212963</v>
      </c>
      <c r="E77" s="31" t="s">
        <v>95</v>
      </c>
      <c r="F77" s="31" t="s">
        <v>26</v>
      </c>
      <c r="G77" s="32">
        <v>80</v>
      </c>
      <c r="H77" s="31" t="s">
        <v>27</v>
      </c>
      <c r="I77" s="31" t="s">
        <v>125</v>
      </c>
      <c r="J77" s="16">
        <f>VLOOKUP(I77,'[1]套餐信息表(自助缴费） (12.24更新)'!$C:$J,8,FALSE)</f>
        <v>1</v>
      </c>
      <c r="K77" s="15">
        <f>VLOOKUP(I77,'[1]套餐信息表(自助缴费） (12.24更新)'!$C:$K,9,FALSE)</f>
        <v>40</v>
      </c>
      <c r="L77" s="3">
        <v>202409</v>
      </c>
      <c r="M77" s="16" t="s">
        <v>29</v>
      </c>
      <c r="N77" s="15">
        <v>40</v>
      </c>
      <c r="O77" s="15">
        <v>0</v>
      </c>
    </row>
    <row r="78" spans="1:15">
      <c r="A78" s="28">
        <v>786394</v>
      </c>
      <c r="B78" s="29">
        <v>45557.0069791667</v>
      </c>
      <c r="C78" s="29">
        <v>45556.7898148148</v>
      </c>
      <c r="D78" s="29">
        <v>45587.0069791667</v>
      </c>
      <c r="E78" s="31" t="s">
        <v>96</v>
      </c>
      <c r="F78" s="31" t="s">
        <v>26</v>
      </c>
      <c r="G78" s="32">
        <v>50</v>
      </c>
      <c r="H78" s="31" t="s">
        <v>27</v>
      </c>
      <c r="I78" s="31" t="s">
        <v>43</v>
      </c>
      <c r="J78" s="16">
        <f>VLOOKUP(I78,'[1]套餐信息表(自助缴费） (12.24更新)'!$C:$J,8,FALSE)</f>
        <v>1</v>
      </c>
      <c r="K78" s="15">
        <f>VLOOKUP(I78,'[1]套餐信息表(自助缴费） (12.24更新)'!$C:$K,9,FALSE)</f>
        <v>25</v>
      </c>
      <c r="L78" s="3">
        <v>202409</v>
      </c>
      <c r="M78" s="16" t="s">
        <v>29</v>
      </c>
      <c r="N78" s="15">
        <v>25</v>
      </c>
      <c r="O78" s="15">
        <v>0</v>
      </c>
    </row>
    <row r="79" spans="1:15">
      <c r="A79" s="28">
        <v>787294</v>
      </c>
      <c r="B79" s="29">
        <v>45558.7602314815</v>
      </c>
      <c r="C79" s="29">
        <v>45558.7134837963</v>
      </c>
      <c r="D79" s="29">
        <v>45588.7602314815</v>
      </c>
      <c r="E79" s="31" t="s">
        <v>97</v>
      </c>
      <c r="F79" s="31" t="s">
        <v>26</v>
      </c>
      <c r="G79" s="32">
        <v>50</v>
      </c>
      <c r="H79" s="31" t="s">
        <v>27</v>
      </c>
      <c r="I79" s="31" t="s">
        <v>43</v>
      </c>
      <c r="J79" s="16">
        <f>VLOOKUP(I79,'[1]套餐信息表(自助缴费） (12.24更新)'!$C:$J,8,FALSE)</f>
        <v>1</v>
      </c>
      <c r="K79" s="15">
        <f>VLOOKUP(I79,'[1]套餐信息表(自助缴费） (12.24更新)'!$C:$K,9,FALSE)</f>
        <v>25</v>
      </c>
      <c r="L79" s="3">
        <v>202409</v>
      </c>
      <c r="M79" s="16" t="s">
        <v>29</v>
      </c>
      <c r="N79" s="15">
        <v>25</v>
      </c>
      <c r="O79" s="15">
        <v>0</v>
      </c>
    </row>
    <row r="80" spans="1:15">
      <c r="A80" s="28">
        <v>789475</v>
      </c>
      <c r="B80" s="29">
        <v>45562.7202662037</v>
      </c>
      <c r="C80" s="29">
        <v>45562.7922337963</v>
      </c>
      <c r="D80" s="29">
        <v>45592.7922337963</v>
      </c>
      <c r="E80" s="31" t="s">
        <v>99</v>
      </c>
      <c r="F80" s="31" t="s">
        <v>26</v>
      </c>
      <c r="G80" s="32">
        <v>50</v>
      </c>
      <c r="H80" s="31" t="s">
        <v>27</v>
      </c>
      <c r="I80" s="31" t="s">
        <v>43</v>
      </c>
      <c r="J80" s="16">
        <f>VLOOKUP(I80,'[1]套餐信息表(自助缴费） (12.24更新)'!$C:$J,8,FALSE)</f>
        <v>1</v>
      </c>
      <c r="K80" s="15">
        <f>VLOOKUP(I80,'[1]套餐信息表(自助缴费） (12.24更新)'!$C:$K,9,FALSE)</f>
        <v>25</v>
      </c>
      <c r="L80" s="3">
        <v>202409</v>
      </c>
      <c r="M80" s="16" t="s">
        <v>29</v>
      </c>
      <c r="N80" s="15">
        <v>25</v>
      </c>
      <c r="O80" s="15">
        <v>0</v>
      </c>
    </row>
    <row r="81" spans="1:15">
      <c r="A81" s="28">
        <v>776501</v>
      </c>
      <c r="B81" s="29">
        <v>45540.3939236111</v>
      </c>
      <c r="C81" s="29">
        <v>45540.3888773148</v>
      </c>
      <c r="D81" s="29">
        <v>45570.3939236111</v>
      </c>
      <c r="E81" s="31" t="s">
        <v>101</v>
      </c>
      <c r="F81" s="31" t="s">
        <v>26</v>
      </c>
      <c r="G81" s="32">
        <v>50</v>
      </c>
      <c r="H81" s="31" t="s">
        <v>27</v>
      </c>
      <c r="I81" s="31" t="s">
        <v>43</v>
      </c>
      <c r="J81" s="16">
        <f>VLOOKUP(I81,'[1]套餐信息表(自助缴费） (12.24更新)'!$C:$J,8,FALSE)</f>
        <v>1</v>
      </c>
      <c r="K81" s="15">
        <f>VLOOKUP(I81,'[1]套餐信息表(自助缴费） (12.24更新)'!$C:$K,9,FALSE)</f>
        <v>25</v>
      </c>
      <c r="L81" s="3">
        <v>202409</v>
      </c>
      <c r="M81" s="16" t="s">
        <v>29</v>
      </c>
      <c r="N81" s="15">
        <v>25</v>
      </c>
      <c r="O81" s="15">
        <v>0</v>
      </c>
    </row>
    <row r="82" spans="1:15">
      <c r="A82" s="28">
        <v>788361</v>
      </c>
      <c r="B82" s="29">
        <v>45560.7954050926</v>
      </c>
      <c r="C82" s="29">
        <v>45556.8047916667</v>
      </c>
      <c r="D82" s="29">
        <v>45590.7954050926</v>
      </c>
      <c r="E82" s="31" t="s">
        <v>102</v>
      </c>
      <c r="F82" s="31" t="s">
        <v>26</v>
      </c>
      <c r="G82" s="32">
        <v>50</v>
      </c>
      <c r="H82" s="31" t="s">
        <v>27</v>
      </c>
      <c r="I82" s="31" t="s">
        <v>43</v>
      </c>
      <c r="J82" s="16">
        <f>VLOOKUP(I82,'[1]套餐信息表(自助缴费） (12.24更新)'!$C:$J,8,FALSE)</f>
        <v>1</v>
      </c>
      <c r="K82" s="15">
        <f>VLOOKUP(I82,'[1]套餐信息表(自助缴费） (12.24更新)'!$C:$K,9,FALSE)</f>
        <v>25</v>
      </c>
      <c r="L82" s="3">
        <v>202409</v>
      </c>
      <c r="M82" s="16" t="s">
        <v>29</v>
      </c>
      <c r="N82" s="15">
        <v>25</v>
      </c>
      <c r="O82" s="15">
        <v>0</v>
      </c>
    </row>
    <row r="83" spans="1:15">
      <c r="A83" s="28">
        <v>787178</v>
      </c>
      <c r="B83" s="29">
        <v>45558.5747569444</v>
      </c>
      <c r="C83" s="29">
        <v>45560.9385532407</v>
      </c>
      <c r="D83" s="29">
        <v>45590.9385532407</v>
      </c>
      <c r="E83" s="31" t="s">
        <v>103</v>
      </c>
      <c r="F83" s="31" t="s">
        <v>26</v>
      </c>
      <c r="G83" s="32">
        <v>50</v>
      </c>
      <c r="H83" s="31" t="s">
        <v>27</v>
      </c>
      <c r="I83" s="31" t="s">
        <v>43</v>
      </c>
      <c r="J83" s="16">
        <f>VLOOKUP(I83,'[1]套餐信息表(自助缴费） (12.24更新)'!$C:$J,8,FALSE)</f>
        <v>1</v>
      </c>
      <c r="K83" s="15">
        <f>VLOOKUP(I83,'[1]套餐信息表(自助缴费） (12.24更新)'!$C:$K,9,FALSE)</f>
        <v>25</v>
      </c>
      <c r="L83" s="3">
        <v>202409</v>
      </c>
      <c r="M83" s="16" t="s">
        <v>29</v>
      </c>
      <c r="N83" s="15">
        <v>25</v>
      </c>
      <c r="O83" s="15">
        <v>0</v>
      </c>
    </row>
    <row r="84" spans="1:15">
      <c r="A84" s="28">
        <v>774619</v>
      </c>
      <c r="B84" s="29">
        <v>45536.9230092593</v>
      </c>
      <c r="C84" s="29">
        <v>45539.8202430556</v>
      </c>
      <c r="D84" s="29">
        <v>45569.8202430556</v>
      </c>
      <c r="E84" s="31" t="s">
        <v>104</v>
      </c>
      <c r="F84" s="31" t="s">
        <v>26</v>
      </c>
      <c r="G84" s="32">
        <v>50</v>
      </c>
      <c r="H84" s="31" t="s">
        <v>27</v>
      </c>
      <c r="I84" s="31" t="s">
        <v>43</v>
      </c>
      <c r="J84" s="16">
        <f>VLOOKUP(I84,'[1]套餐信息表(自助缴费） (12.24更新)'!$C:$J,8,FALSE)</f>
        <v>1</v>
      </c>
      <c r="K84" s="15">
        <f>VLOOKUP(I84,'[1]套餐信息表(自助缴费） (12.24更新)'!$C:$K,9,FALSE)</f>
        <v>25</v>
      </c>
      <c r="L84" s="3">
        <v>202409</v>
      </c>
      <c r="M84" s="16" t="s">
        <v>29</v>
      </c>
      <c r="N84" s="15">
        <v>25</v>
      </c>
      <c r="O84" s="15">
        <v>0</v>
      </c>
    </row>
    <row r="85" spans="1:15">
      <c r="A85" s="28">
        <v>782770</v>
      </c>
      <c r="B85" s="29">
        <v>45551.8906134259</v>
      </c>
      <c r="C85" s="29">
        <v>45520.1856944444</v>
      </c>
      <c r="D85" s="29">
        <v>45581.8906134259</v>
      </c>
      <c r="E85" s="31" t="s">
        <v>105</v>
      </c>
      <c r="F85" s="31" t="s">
        <v>26</v>
      </c>
      <c r="G85" s="32">
        <v>50</v>
      </c>
      <c r="H85" s="31" t="s">
        <v>27</v>
      </c>
      <c r="I85" s="31" t="s">
        <v>43</v>
      </c>
      <c r="J85" s="16">
        <f>VLOOKUP(I85,'[1]套餐信息表(自助缴费） (12.24更新)'!$C:$J,8,FALSE)</f>
        <v>1</v>
      </c>
      <c r="K85" s="15">
        <f>VLOOKUP(I85,'[1]套餐信息表(自助缴费） (12.24更新)'!$C:$K,9,FALSE)</f>
        <v>25</v>
      </c>
      <c r="L85" s="3">
        <v>202409</v>
      </c>
      <c r="M85" s="16" t="s">
        <v>29</v>
      </c>
      <c r="N85" s="15">
        <v>25</v>
      </c>
      <c r="O85" s="15">
        <v>0</v>
      </c>
    </row>
    <row r="86" spans="1:15">
      <c r="A86" s="28">
        <v>784182</v>
      </c>
      <c r="B86" s="29">
        <v>45553.8637962963</v>
      </c>
      <c r="C86" s="29">
        <v>45552.8128125</v>
      </c>
      <c r="D86" s="29">
        <v>45583.8637962963</v>
      </c>
      <c r="E86" s="31" t="s">
        <v>106</v>
      </c>
      <c r="F86" s="31" t="s">
        <v>26</v>
      </c>
      <c r="G86" s="32">
        <v>50</v>
      </c>
      <c r="H86" s="31" t="s">
        <v>27</v>
      </c>
      <c r="I86" s="31" t="s">
        <v>43</v>
      </c>
      <c r="J86" s="16">
        <f>VLOOKUP(I86,'[1]套餐信息表(自助缴费） (12.24更新)'!$C:$J,8,FALSE)</f>
        <v>1</v>
      </c>
      <c r="K86" s="15">
        <f>VLOOKUP(I86,'[1]套餐信息表(自助缴费） (12.24更新)'!$C:$K,9,FALSE)</f>
        <v>25</v>
      </c>
      <c r="L86" s="3">
        <v>202409</v>
      </c>
      <c r="M86" s="16" t="s">
        <v>29</v>
      </c>
      <c r="N86" s="15">
        <v>25</v>
      </c>
      <c r="O86" s="15">
        <v>0</v>
      </c>
    </row>
    <row r="87" spans="1:15">
      <c r="A87" s="28">
        <v>776855</v>
      </c>
      <c r="B87" s="29">
        <v>45540.8809606481</v>
      </c>
      <c r="C87" s="29">
        <v>45540.7909953704</v>
      </c>
      <c r="D87" s="29">
        <v>45570.8809606481</v>
      </c>
      <c r="E87" s="31" t="s">
        <v>107</v>
      </c>
      <c r="F87" s="31" t="s">
        <v>26</v>
      </c>
      <c r="G87" s="32">
        <v>50</v>
      </c>
      <c r="H87" s="31" t="s">
        <v>27</v>
      </c>
      <c r="I87" s="31" t="s">
        <v>43</v>
      </c>
      <c r="J87" s="16">
        <f>VLOOKUP(I87,'[1]套餐信息表(自助缴费） (12.24更新)'!$C:$J,8,FALSE)</f>
        <v>1</v>
      </c>
      <c r="K87" s="15">
        <f>VLOOKUP(I87,'[1]套餐信息表(自助缴费） (12.24更新)'!$C:$K,9,FALSE)</f>
        <v>25</v>
      </c>
      <c r="L87" s="3">
        <v>202409</v>
      </c>
      <c r="M87" s="16" t="s">
        <v>29</v>
      </c>
      <c r="N87" s="15">
        <v>25</v>
      </c>
      <c r="O87" s="15">
        <v>0</v>
      </c>
    </row>
    <row r="88" spans="1:15">
      <c r="A88" s="28">
        <v>780640</v>
      </c>
      <c r="B88" s="29">
        <v>45547.883275463</v>
      </c>
      <c r="C88" s="29">
        <v>45550.8501157407</v>
      </c>
      <c r="D88" s="29">
        <v>45580.8501157407</v>
      </c>
      <c r="E88" s="31" t="s">
        <v>108</v>
      </c>
      <c r="F88" s="31" t="s">
        <v>26</v>
      </c>
      <c r="G88" s="32">
        <v>50</v>
      </c>
      <c r="H88" s="31" t="s">
        <v>27</v>
      </c>
      <c r="I88" s="31" t="s">
        <v>43</v>
      </c>
      <c r="J88" s="16">
        <f>VLOOKUP(I88,'[1]套餐信息表(自助缴费） (12.24更新)'!$C:$J,8,FALSE)</f>
        <v>1</v>
      </c>
      <c r="K88" s="15">
        <f>VLOOKUP(I88,'[1]套餐信息表(自助缴费） (12.24更新)'!$C:$K,9,FALSE)</f>
        <v>25</v>
      </c>
      <c r="L88" s="3">
        <v>202409</v>
      </c>
      <c r="M88" s="16" t="s">
        <v>29</v>
      </c>
      <c r="N88" s="15">
        <v>25</v>
      </c>
      <c r="O88" s="15">
        <v>0</v>
      </c>
    </row>
    <row r="89" spans="1:15">
      <c r="A89" s="28">
        <v>776093</v>
      </c>
      <c r="B89" s="29">
        <v>45539.6201157407</v>
      </c>
      <c r="C89" s="29">
        <v>45437.7866087963</v>
      </c>
      <c r="D89" s="29">
        <v>45569.6201157407</v>
      </c>
      <c r="E89" s="31" t="s">
        <v>396</v>
      </c>
      <c r="F89" s="31" t="s">
        <v>26</v>
      </c>
      <c r="G89" s="32">
        <v>50</v>
      </c>
      <c r="H89" s="31" t="s">
        <v>27</v>
      </c>
      <c r="I89" s="31" t="s">
        <v>43</v>
      </c>
      <c r="J89" s="16">
        <f>VLOOKUP(I89,'[1]套餐信息表(自助缴费） (12.24更新)'!$C:$J,8,FALSE)</f>
        <v>1</v>
      </c>
      <c r="K89" s="15">
        <f>VLOOKUP(I89,'[1]套餐信息表(自助缴费） (12.24更新)'!$C:$K,9,FALSE)</f>
        <v>25</v>
      </c>
      <c r="L89" s="3">
        <v>202409</v>
      </c>
      <c r="M89" s="16" t="s">
        <v>29</v>
      </c>
      <c r="N89" s="15">
        <v>25</v>
      </c>
      <c r="O89" s="15">
        <v>0</v>
      </c>
    </row>
    <row r="90" spans="1:15">
      <c r="A90" s="28">
        <v>784890</v>
      </c>
      <c r="B90" s="29">
        <v>45554.8503356481</v>
      </c>
      <c r="C90" s="29">
        <v>45554.8496296296</v>
      </c>
      <c r="D90" s="29">
        <v>45584.8503356481</v>
      </c>
      <c r="E90" s="31" t="s">
        <v>110</v>
      </c>
      <c r="F90" s="31" t="s">
        <v>26</v>
      </c>
      <c r="G90" s="32">
        <v>50</v>
      </c>
      <c r="H90" s="31" t="s">
        <v>27</v>
      </c>
      <c r="I90" s="31" t="s">
        <v>43</v>
      </c>
      <c r="J90" s="16">
        <f>VLOOKUP(I90,'[1]套餐信息表(自助缴费） (12.24更新)'!$C:$J,8,FALSE)</f>
        <v>1</v>
      </c>
      <c r="K90" s="15">
        <f>VLOOKUP(I90,'[1]套餐信息表(自助缴费） (12.24更新)'!$C:$K,9,FALSE)</f>
        <v>25</v>
      </c>
      <c r="L90" s="3">
        <v>202409</v>
      </c>
      <c r="M90" s="16" t="s">
        <v>29</v>
      </c>
      <c r="N90" s="15">
        <v>25</v>
      </c>
      <c r="O90" s="15">
        <v>0</v>
      </c>
    </row>
    <row r="91" spans="1:15">
      <c r="A91" s="28">
        <v>785805</v>
      </c>
      <c r="B91" s="29">
        <v>45556.1158333333</v>
      </c>
      <c r="C91" s="29">
        <v>45558.9798726852</v>
      </c>
      <c r="D91" s="29">
        <v>45588.9798726852</v>
      </c>
      <c r="E91" s="31" t="s">
        <v>63</v>
      </c>
      <c r="F91" s="31" t="s">
        <v>26</v>
      </c>
      <c r="G91" s="32">
        <v>50</v>
      </c>
      <c r="H91" s="31" t="s">
        <v>27</v>
      </c>
      <c r="I91" s="31" t="s">
        <v>43</v>
      </c>
      <c r="J91" s="16">
        <f>VLOOKUP(I91,'[1]套餐信息表(自助缴费） (12.24更新)'!$C:$J,8,FALSE)</f>
        <v>1</v>
      </c>
      <c r="K91" s="15">
        <f>VLOOKUP(I91,'[1]套餐信息表(自助缴费） (12.24更新)'!$C:$K,9,FALSE)</f>
        <v>25</v>
      </c>
      <c r="L91" s="3">
        <v>202409</v>
      </c>
      <c r="M91" s="16" t="s">
        <v>29</v>
      </c>
      <c r="N91" s="15">
        <v>25</v>
      </c>
      <c r="O91" s="15">
        <v>0</v>
      </c>
    </row>
    <row r="92" spans="1:15">
      <c r="A92" s="28">
        <v>774022</v>
      </c>
      <c r="B92" s="29">
        <v>45536.4342361111</v>
      </c>
      <c r="C92" s="29">
        <v>45403.8536111111</v>
      </c>
      <c r="D92" s="29">
        <v>45566.4342361111</v>
      </c>
      <c r="E92" s="31" t="s">
        <v>397</v>
      </c>
      <c r="F92" s="31" t="s">
        <v>26</v>
      </c>
      <c r="G92" s="32">
        <v>50</v>
      </c>
      <c r="H92" s="31" t="s">
        <v>27</v>
      </c>
      <c r="I92" s="31" t="s">
        <v>43</v>
      </c>
      <c r="J92" s="16">
        <f>VLOOKUP(I92,'[1]套餐信息表(自助缴费） (12.24更新)'!$C:$J,8,FALSE)</f>
        <v>1</v>
      </c>
      <c r="K92" s="15">
        <f>VLOOKUP(I92,'[1]套餐信息表(自助缴费） (12.24更新)'!$C:$K,9,FALSE)</f>
        <v>25</v>
      </c>
      <c r="L92" s="3">
        <v>202409</v>
      </c>
      <c r="M92" s="16" t="s">
        <v>29</v>
      </c>
      <c r="N92" s="15">
        <v>25</v>
      </c>
      <c r="O92" s="15">
        <v>0</v>
      </c>
    </row>
    <row r="93" spans="1:15">
      <c r="A93" s="28">
        <v>782010</v>
      </c>
      <c r="B93" s="29">
        <v>45550.6307175926</v>
      </c>
      <c r="C93" s="29">
        <v>45553.6246064815</v>
      </c>
      <c r="D93" s="29">
        <v>45583.6246064815</v>
      </c>
      <c r="E93" s="31" t="s">
        <v>298</v>
      </c>
      <c r="F93" s="31" t="s">
        <v>26</v>
      </c>
      <c r="G93" s="32">
        <v>50</v>
      </c>
      <c r="H93" s="31" t="s">
        <v>27</v>
      </c>
      <c r="I93" s="31" t="s">
        <v>43</v>
      </c>
      <c r="J93" s="16">
        <f>VLOOKUP(I93,'[1]套餐信息表(自助缴费） (12.24更新)'!$C:$J,8,FALSE)</f>
        <v>1</v>
      </c>
      <c r="K93" s="15">
        <f>VLOOKUP(I93,'[1]套餐信息表(自助缴费） (12.24更新)'!$C:$K,9,FALSE)</f>
        <v>25</v>
      </c>
      <c r="L93" s="3">
        <v>202409</v>
      </c>
      <c r="M93" s="16" t="s">
        <v>29</v>
      </c>
      <c r="N93" s="15">
        <v>25</v>
      </c>
      <c r="O93" s="15">
        <v>0</v>
      </c>
    </row>
    <row r="94" spans="1:15">
      <c r="A94" s="28">
        <v>784654</v>
      </c>
      <c r="B94" s="29">
        <v>45554.5972916667</v>
      </c>
      <c r="C94" s="29">
        <v>45553.9813425926</v>
      </c>
      <c r="D94" s="29">
        <v>45584.5972916667</v>
      </c>
      <c r="E94" s="31" t="s">
        <v>114</v>
      </c>
      <c r="F94" s="31" t="s">
        <v>26</v>
      </c>
      <c r="G94" s="32">
        <v>50</v>
      </c>
      <c r="H94" s="31" t="s">
        <v>27</v>
      </c>
      <c r="I94" s="31" t="s">
        <v>43</v>
      </c>
      <c r="J94" s="16">
        <f>VLOOKUP(I94,'[1]套餐信息表(自助缴费） (12.24更新)'!$C:$J,8,FALSE)</f>
        <v>1</v>
      </c>
      <c r="K94" s="15">
        <f>VLOOKUP(I94,'[1]套餐信息表(自助缴费） (12.24更新)'!$C:$K,9,FALSE)</f>
        <v>25</v>
      </c>
      <c r="L94" s="3">
        <v>202409</v>
      </c>
      <c r="M94" s="16" t="s">
        <v>29</v>
      </c>
      <c r="N94" s="15">
        <v>25</v>
      </c>
      <c r="O94" s="15">
        <v>0</v>
      </c>
    </row>
    <row r="95" spans="1:15">
      <c r="A95" s="28">
        <v>789010</v>
      </c>
      <c r="B95" s="29">
        <v>45561.8439814815</v>
      </c>
      <c r="C95" s="29">
        <v>45561.6433564815</v>
      </c>
      <c r="D95" s="29">
        <v>45591.8439814815</v>
      </c>
      <c r="E95" s="31" t="s">
        <v>115</v>
      </c>
      <c r="F95" s="31" t="s">
        <v>26</v>
      </c>
      <c r="G95" s="32">
        <v>50</v>
      </c>
      <c r="H95" s="31" t="s">
        <v>27</v>
      </c>
      <c r="I95" s="31" t="s">
        <v>43</v>
      </c>
      <c r="J95" s="16">
        <f>VLOOKUP(I95,'[1]套餐信息表(自助缴费） (12.24更新)'!$C:$J,8,FALSE)</f>
        <v>1</v>
      </c>
      <c r="K95" s="15">
        <f>VLOOKUP(I95,'[1]套餐信息表(自助缴费） (12.24更新)'!$C:$K,9,FALSE)</f>
        <v>25</v>
      </c>
      <c r="L95" s="3">
        <v>202409</v>
      </c>
      <c r="M95" s="16" t="s">
        <v>29</v>
      </c>
      <c r="N95" s="15">
        <v>25</v>
      </c>
      <c r="O95" s="15">
        <v>0</v>
      </c>
    </row>
    <row r="96" spans="1:15">
      <c r="A96" s="28">
        <v>785921</v>
      </c>
      <c r="B96" s="29">
        <v>45556.5343865741</v>
      </c>
      <c r="C96" s="29">
        <v>45556.5325462963</v>
      </c>
      <c r="D96" s="29">
        <v>45586.5343865741</v>
      </c>
      <c r="E96" s="31" t="s">
        <v>116</v>
      </c>
      <c r="F96" s="31" t="s">
        <v>26</v>
      </c>
      <c r="G96" s="32">
        <v>50</v>
      </c>
      <c r="H96" s="31" t="s">
        <v>27</v>
      </c>
      <c r="I96" s="31" t="s">
        <v>43</v>
      </c>
      <c r="J96" s="16">
        <f>VLOOKUP(I96,'[1]套餐信息表(自助缴费） (12.24更新)'!$C:$J,8,FALSE)</f>
        <v>1</v>
      </c>
      <c r="K96" s="15">
        <f>VLOOKUP(I96,'[1]套餐信息表(自助缴费） (12.24更新)'!$C:$K,9,FALSE)</f>
        <v>25</v>
      </c>
      <c r="L96" s="3">
        <v>202409</v>
      </c>
      <c r="M96" s="16" t="s">
        <v>29</v>
      </c>
      <c r="N96" s="15">
        <v>25</v>
      </c>
      <c r="O96" s="15">
        <v>0</v>
      </c>
    </row>
    <row r="97" spans="1:15">
      <c r="A97" s="28">
        <v>777093</v>
      </c>
      <c r="B97" s="29">
        <v>45541.506099537</v>
      </c>
      <c r="C97" s="29">
        <v>45238</v>
      </c>
      <c r="D97" s="29">
        <v>45571.506099537</v>
      </c>
      <c r="E97" s="31" t="s">
        <v>398</v>
      </c>
      <c r="F97" s="31" t="s">
        <v>26</v>
      </c>
      <c r="G97" s="32">
        <v>50</v>
      </c>
      <c r="H97" s="31" t="s">
        <v>27</v>
      </c>
      <c r="I97" s="31" t="s">
        <v>43</v>
      </c>
      <c r="J97" s="16">
        <f>VLOOKUP(I97,'[1]套餐信息表(自助缴费） (12.24更新)'!$C:$J,8,FALSE)</f>
        <v>1</v>
      </c>
      <c r="K97" s="15">
        <f>VLOOKUP(I97,'[1]套餐信息表(自助缴费） (12.24更新)'!$C:$K,9,FALSE)</f>
        <v>25</v>
      </c>
      <c r="L97" s="3">
        <v>202409</v>
      </c>
      <c r="M97" s="16" t="s">
        <v>29</v>
      </c>
      <c r="N97" s="15">
        <v>25</v>
      </c>
      <c r="O97" s="15">
        <v>0</v>
      </c>
    </row>
    <row r="98" spans="1:15">
      <c r="A98" s="28">
        <v>777716</v>
      </c>
      <c r="B98" s="29">
        <v>45542.6105439815</v>
      </c>
      <c r="C98" s="29">
        <v>45542.3988425926</v>
      </c>
      <c r="D98" s="29">
        <v>45572.6105439815</v>
      </c>
      <c r="E98" s="31" t="s">
        <v>119</v>
      </c>
      <c r="F98" s="31" t="s">
        <v>26</v>
      </c>
      <c r="G98" s="32">
        <v>50</v>
      </c>
      <c r="H98" s="31" t="s">
        <v>27</v>
      </c>
      <c r="I98" s="31" t="s">
        <v>43</v>
      </c>
      <c r="J98" s="16">
        <f>VLOOKUP(I98,'[1]套餐信息表(自助缴费） (12.24更新)'!$C:$J,8,FALSE)</f>
        <v>1</v>
      </c>
      <c r="K98" s="15">
        <f>VLOOKUP(I98,'[1]套餐信息表(自助缴费） (12.24更新)'!$C:$K,9,FALSE)</f>
        <v>25</v>
      </c>
      <c r="L98" s="3">
        <v>202409</v>
      </c>
      <c r="M98" s="16" t="s">
        <v>29</v>
      </c>
      <c r="N98" s="15">
        <v>25</v>
      </c>
      <c r="O98" s="15">
        <v>0</v>
      </c>
    </row>
    <row r="99" spans="1:15">
      <c r="A99" s="28">
        <v>779325</v>
      </c>
      <c r="B99" s="29">
        <v>45545.5894328704</v>
      </c>
      <c r="C99" s="29">
        <v>45547.9051273148</v>
      </c>
      <c r="D99" s="29">
        <v>45577.9051273148</v>
      </c>
      <c r="E99" s="31" t="s">
        <v>120</v>
      </c>
      <c r="F99" s="31" t="s">
        <v>26</v>
      </c>
      <c r="G99" s="32">
        <v>50</v>
      </c>
      <c r="H99" s="31" t="s">
        <v>27</v>
      </c>
      <c r="I99" s="31" t="s">
        <v>43</v>
      </c>
      <c r="J99" s="16">
        <f>VLOOKUP(I99,'[1]套餐信息表(自助缴费） (12.24更新)'!$C:$J,8,FALSE)</f>
        <v>1</v>
      </c>
      <c r="K99" s="15">
        <f>VLOOKUP(I99,'[1]套餐信息表(自助缴费） (12.24更新)'!$C:$K,9,FALSE)</f>
        <v>25</v>
      </c>
      <c r="L99" s="3">
        <v>202409</v>
      </c>
      <c r="M99" s="16" t="s">
        <v>29</v>
      </c>
      <c r="N99" s="15">
        <v>25</v>
      </c>
      <c r="O99" s="15">
        <v>0</v>
      </c>
    </row>
    <row r="100" spans="1:15">
      <c r="A100" s="28">
        <v>776422</v>
      </c>
      <c r="B100" s="29">
        <v>45539.9649305556</v>
      </c>
      <c r="C100" s="29">
        <v>45540.8158449074</v>
      </c>
      <c r="D100" s="29">
        <v>45570.8158449074</v>
      </c>
      <c r="E100" s="31" t="s">
        <v>121</v>
      </c>
      <c r="F100" s="31" t="s">
        <v>26</v>
      </c>
      <c r="G100" s="32">
        <v>50</v>
      </c>
      <c r="H100" s="31" t="s">
        <v>27</v>
      </c>
      <c r="I100" s="31" t="s">
        <v>43</v>
      </c>
      <c r="J100" s="16">
        <f>VLOOKUP(I100,'[1]套餐信息表(自助缴费） (12.24更新)'!$C:$J,8,FALSE)</f>
        <v>1</v>
      </c>
      <c r="K100" s="15">
        <f>VLOOKUP(I100,'[1]套餐信息表(自助缴费） (12.24更新)'!$C:$K,9,FALSE)</f>
        <v>25</v>
      </c>
      <c r="L100" s="3">
        <v>202409</v>
      </c>
      <c r="M100" s="16" t="s">
        <v>29</v>
      </c>
      <c r="N100" s="15">
        <v>25</v>
      </c>
      <c r="O100" s="15">
        <v>0</v>
      </c>
    </row>
    <row r="101" spans="1:15">
      <c r="A101" s="28">
        <v>780260</v>
      </c>
      <c r="B101" s="29">
        <v>45547.0377777778</v>
      </c>
      <c r="C101" s="29">
        <v>45570.8158449074</v>
      </c>
      <c r="D101" s="29">
        <v>45601.8158449074</v>
      </c>
      <c r="E101" s="31" t="s">
        <v>121</v>
      </c>
      <c r="F101" s="31" t="s">
        <v>26</v>
      </c>
      <c r="G101" s="32">
        <v>50</v>
      </c>
      <c r="H101" s="31" t="s">
        <v>27</v>
      </c>
      <c r="I101" s="31" t="s">
        <v>43</v>
      </c>
      <c r="J101" s="16">
        <f>VLOOKUP(I101,'[1]套餐信息表(自助缴费） (12.24更新)'!$C:$J,8,FALSE)</f>
        <v>1</v>
      </c>
      <c r="K101" s="15">
        <f>VLOOKUP(I101,'[1]套餐信息表(自助缴费） (12.24更新)'!$C:$K,9,FALSE)</f>
        <v>25</v>
      </c>
      <c r="L101" s="12" t="s">
        <v>29</v>
      </c>
      <c r="M101" s="16">
        <v>202410</v>
      </c>
      <c r="N101" s="15">
        <v>0</v>
      </c>
      <c r="O101" s="15">
        <v>25</v>
      </c>
    </row>
    <row r="102" spans="1:15">
      <c r="A102" s="28">
        <v>779576</v>
      </c>
      <c r="B102" s="29">
        <v>45545.8606712963</v>
      </c>
      <c r="C102" s="29">
        <v>45545.8445949074</v>
      </c>
      <c r="D102" s="29">
        <v>45575.8606712963</v>
      </c>
      <c r="E102" s="31" t="s">
        <v>122</v>
      </c>
      <c r="F102" s="31" t="s">
        <v>26</v>
      </c>
      <c r="G102" s="32">
        <v>50</v>
      </c>
      <c r="H102" s="31" t="s">
        <v>27</v>
      </c>
      <c r="I102" s="31" t="s">
        <v>43</v>
      </c>
      <c r="J102" s="16">
        <f>VLOOKUP(I102,'[1]套餐信息表(自助缴费） (12.24更新)'!$C:$J,8,FALSE)</f>
        <v>1</v>
      </c>
      <c r="K102" s="15">
        <f>VLOOKUP(I102,'[1]套餐信息表(自助缴费） (12.24更新)'!$C:$K,9,FALSE)</f>
        <v>25</v>
      </c>
      <c r="L102" s="3">
        <v>202409</v>
      </c>
      <c r="M102" s="16" t="s">
        <v>29</v>
      </c>
      <c r="N102" s="15">
        <v>25</v>
      </c>
      <c r="O102" s="15">
        <v>0</v>
      </c>
    </row>
    <row r="103" spans="1:15">
      <c r="A103" s="28">
        <v>784269</v>
      </c>
      <c r="B103" s="29">
        <v>45553.8980439815</v>
      </c>
      <c r="C103" s="29">
        <v>45348.9068865741</v>
      </c>
      <c r="D103" s="29">
        <v>45644.8980439815</v>
      </c>
      <c r="E103" s="31" t="s">
        <v>399</v>
      </c>
      <c r="F103" s="31" t="s">
        <v>26</v>
      </c>
      <c r="G103" s="32">
        <v>145</v>
      </c>
      <c r="H103" s="31" t="s">
        <v>27</v>
      </c>
      <c r="I103" s="31" t="s">
        <v>45</v>
      </c>
      <c r="J103" s="16">
        <f>VLOOKUP(I103,'[1]套餐信息表(自助缴费） (12.24更新)'!$C:$J,8,FALSE)</f>
        <v>3</v>
      </c>
      <c r="K103" s="15">
        <f>VLOOKUP(I103,'[1]套餐信息表(自助缴费） (12.24更新)'!$C:$K,9,FALSE)</f>
        <v>72.5</v>
      </c>
      <c r="L103" s="3">
        <v>202409</v>
      </c>
      <c r="M103" s="3" t="s">
        <v>388</v>
      </c>
      <c r="N103" s="15">
        <v>24.1666666666667</v>
      </c>
      <c r="O103" s="15">
        <v>48.3333333333333</v>
      </c>
    </row>
    <row r="104" spans="1:15">
      <c r="A104" s="28">
        <v>783584</v>
      </c>
      <c r="B104" s="29">
        <v>45552.9409953704</v>
      </c>
      <c r="C104" s="29">
        <v>45552.9256828704</v>
      </c>
      <c r="D104" s="29">
        <v>45582.9409953704</v>
      </c>
      <c r="E104" s="31" t="s">
        <v>65</v>
      </c>
      <c r="F104" s="31" t="s">
        <v>26</v>
      </c>
      <c r="G104" s="32">
        <v>50</v>
      </c>
      <c r="H104" s="31" t="s">
        <v>27</v>
      </c>
      <c r="I104" s="31" t="s">
        <v>43</v>
      </c>
      <c r="J104" s="16">
        <f>VLOOKUP(I104,'[1]套餐信息表(自助缴费） (12.24更新)'!$C:$J,8,FALSE)</f>
        <v>1</v>
      </c>
      <c r="K104" s="15">
        <f>VLOOKUP(I104,'[1]套餐信息表(自助缴费） (12.24更新)'!$C:$K,9,FALSE)</f>
        <v>25</v>
      </c>
      <c r="L104" s="3">
        <v>202409</v>
      </c>
      <c r="M104" s="16" t="s">
        <v>29</v>
      </c>
      <c r="N104" s="15">
        <v>25</v>
      </c>
      <c r="O104" s="15">
        <v>0</v>
      </c>
    </row>
    <row r="105" spans="1:15">
      <c r="A105" s="28">
        <v>776242</v>
      </c>
      <c r="B105" s="29">
        <v>45539.8320486111</v>
      </c>
      <c r="C105" s="29">
        <v>45455.5119444444</v>
      </c>
      <c r="D105" s="29">
        <v>45569.8320486111</v>
      </c>
      <c r="E105" s="31" t="s">
        <v>400</v>
      </c>
      <c r="F105" s="31" t="s">
        <v>26</v>
      </c>
      <c r="G105" s="32">
        <v>50</v>
      </c>
      <c r="H105" s="31" t="s">
        <v>27</v>
      </c>
      <c r="I105" s="31" t="s">
        <v>43</v>
      </c>
      <c r="J105" s="16">
        <f>VLOOKUP(I105,'[1]套餐信息表(自助缴费） (12.24更新)'!$C:$J,8,FALSE)</f>
        <v>1</v>
      </c>
      <c r="K105" s="15">
        <f>VLOOKUP(I105,'[1]套餐信息表(自助缴费） (12.24更新)'!$C:$K,9,FALSE)</f>
        <v>25</v>
      </c>
      <c r="L105" s="3">
        <v>202409</v>
      </c>
      <c r="M105" s="16" t="s">
        <v>29</v>
      </c>
      <c r="N105" s="15">
        <v>25</v>
      </c>
      <c r="O105" s="15">
        <v>0</v>
      </c>
    </row>
    <row r="106" spans="1:15">
      <c r="A106" s="28">
        <v>775849</v>
      </c>
      <c r="B106" s="29">
        <v>45538.9223032407</v>
      </c>
      <c r="C106" s="29">
        <v>45547.8297453704</v>
      </c>
      <c r="D106" s="29">
        <v>45577.8297453704</v>
      </c>
      <c r="E106" s="31" t="s">
        <v>302</v>
      </c>
      <c r="F106" s="31" t="s">
        <v>26</v>
      </c>
      <c r="G106" s="32">
        <v>50</v>
      </c>
      <c r="H106" s="31" t="s">
        <v>27</v>
      </c>
      <c r="I106" s="31" t="s">
        <v>43</v>
      </c>
      <c r="J106" s="16">
        <f>VLOOKUP(I106,'[1]套餐信息表(自助缴费） (12.24更新)'!$C:$J,8,FALSE)</f>
        <v>1</v>
      </c>
      <c r="K106" s="15">
        <f>VLOOKUP(I106,'[1]套餐信息表(自助缴费） (12.24更新)'!$C:$K,9,FALSE)</f>
        <v>25</v>
      </c>
      <c r="L106" s="3">
        <v>202409</v>
      </c>
      <c r="M106" s="16" t="s">
        <v>29</v>
      </c>
      <c r="N106" s="15">
        <v>25</v>
      </c>
      <c r="O106" s="15">
        <v>0</v>
      </c>
    </row>
    <row r="107" spans="1:15">
      <c r="A107" s="28">
        <v>778636</v>
      </c>
      <c r="B107" s="29">
        <v>45543.9747453704</v>
      </c>
      <c r="C107" s="29">
        <v>45546.9524652778</v>
      </c>
      <c r="D107" s="29">
        <v>45576.9524652778</v>
      </c>
      <c r="E107" s="31" t="s">
        <v>303</v>
      </c>
      <c r="F107" s="31" t="s">
        <v>26</v>
      </c>
      <c r="G107" s="32">
        <v>50</v>
      </c>
      <c r="H107" s="31" t="s">
        <v>27</v>
      </c>
      <c r="I107" s="31" t="s">
        <v>43</v>
      </c>
      <c r="J107" s="16">
        <f>VLOOKUP(I107,'[1]套餐信息表(自助缴费） (12.24更新)'!$C:$J,8,FALSE)</f>
        <v>1</v>
      </c>
      <c r="K107" s="15">
        <f>VLOOKUP(I107,'[1]套餐信息表(自助缴费） (12.24更新)'!$C:$K,9,FALSE)</f>
        <v>25</v>
      </c>
      <c r="L107" s="3">
        <v>202409</v>
      </c>
      <c r="M107" s="16" t="s">
        <v>29</v>
      </c>
      <c r="N107" s="15">
        <v>25</v>
      </c>
      <c r="O107" s="15">
        <v>0</v>
      </c>
    </row>
    <row r="108" spans="1:15">
      <c r="A108" s="28">
        <v>776164</v>
      </c>
      <c r="B108" s="29">
        <v>45539.7434837963</v>
      </c>
      <c r="C108" s="29">
        <v>45238</v>
      </c>
      <c r="D108" s="29">
        <v>45569.7434837963</v>
      </c>
      <c r="E108" s="31" t="s">
        <v>401</v>
      </c>
      <c r="F108" s="31" t="s">
        <v>26</v>
      </c>
      <c r="G108" s="32">
        <v>80</v>
      </c>
      <c r="H108" s="31" t="s">
        <v>27</v>
      </c>
      <c r="I108" s="31" t="s">
        <v>125</v>
      </c>
      <c r="J108" s="16">
        <f>VLOOKUP(I108,'[1]套餐信息表(自助缴费） (12.24更新)'!$C:$J,8,FALSE)</f>
        <v>1</v>
      </c>
      <c r="K108" s="15">
        <f>VLOOKUP(I108,'[1]套餐信息表(自助缴费） (12.24更新)'!$C:$K,9,FALSE)</f>
        <v>40</v>
      </c>
      <c r="L108" s="3">
        <v>202409</v>
      </c>
      <c r="M108" s="16" t="s">
        <v>29</v>
      </c>
      <c r="N108" s="15">
        <v>40</v>
      </c>
      <c r="O108" s="15">
        <v>0</v>
      </c>
    </row>
    <row r="109" spans="1:15">
      <c r="A109" s="28">
        <v>774649</v>
      </c>
      <c r="B109" s="29">
        <v>45536.9412152778</v>
      </c>
      <c r="C109" s="29">
        <v>45534.0289814815</v>
      </c>
      <c r="D109" s="29">
        <v>45566.9412152778</v>
      </c>
      <c r="E109" s="31" t="s">
        <v>126</v>
      </c>
      <c r="F109" s="31" t="s">
        <v>26</v>
      </c>
      <c r="G109" s="32">
        <v>50</v>
      </c>
      <c r="H109" s="31" t="s">
        <v>27</v>
      </c>
      <c r="I109" s="31" t="s">
        <v>43</v>
      </c>
      <c r="J109" s="16">
        <f>VLOOKUP(I109,'[1]套餐信息表(自助缴费） (12.24更新)'!$C:$J,8,FALSE)</f>
        <v>1</v>
      </c>
      <c r="K109" s="15">
        <f>VLOOKUP(I109,'[1]套餐信息表(自助缴费） (12.24更新)'!$C:$K,9,FALSE)</f>
        <v>25</v>
      </c>
      <c r="L109" s="3">
        <v>202409</v>
      </c>
      <c r="M109" s="16" t="s">
        <v>29</v>
      </c>
      <c r="N109" s="15">
        <v>25</v>
      </c>
      <c r="O109" s="15">
        <v>0</v>
      </c>
    </row>
    <row r="110" spans="1:15">
      <c r="A110" s="28">
        <v>783368</v>
      </c>
      <c r="B110" s="29">
        <v>45552.8361342593</v>
      </c>
      <c r="C110" s="29">
        <v>45552.8343518519</v>
      </c>
      <c r="D110" s="29">
        <v>45643.8361342593</v>
      </c>
      <c r="E110" s="31" t="s">
        <v>127</v>
      </c>
      <c r="F110" s="31" t="s">
        <v>26</v>
      </c>
      <c r="G110" s="32">
        <v>145</v>
      </c>
      <c r="H110" s="31" t="s">
        <v>27</v>
      </c>
      <c r="I110" s="31" t="s">
        <v>45</v>
      </c>
      <c r="J110" s="16">
        <f>VLOOKUP(I110,'[1]套餐信息表(自助缴费） (12.24更新)'!$C:$J,8,FALSE)</f>
        <v>3</v>
      </c>
      <c r="K110" s="15">
        <f>VLOOKUP(I110,'[1]套餐信息表(自助缴费） (12.24更新)'!$C:$K,9,FALSE)</f>
        <v>72.5</v>
      </c>
      <c r="L110" s="3">
        <v>202409</v>
      </c>
      <c r="M110" s="3" t="s">
        <v>388</v>
      </c>
      <c r="N110" s="15">
        <v>24.1666666666667</v>
      </c>
      <c r="O110" s="15">
        <v>48.3333333333333</v>
      </c>
    </row>
    <row r="111" spans="1:15">
      <c r="A111" s="28">
        <v>777443</v>
      </c>
      <c r="B111" s="29">
        <v>45541.9507523148</v>
      </c>
      <c r="C111" s="29">
        <v>45539.983275463</v>
      </c>
      <c r="D111" s="29">
        <v>45632.9507523148</v>
      </c>
      <c r="E111" s="31" t="s">
        <v>130</v>
      </c>
      <c r="F111" s="31" t="s">
        <v>26</v>
      </c>
      <c r="G111" s="32">
        <v>145</v>
      </c>
      <c r="H111" s="31" t="s">
        <v>27</v>
      </c>
      <c r="I111" s="31" t="s">
        <v>45</v>
      </c>
      <c r="J111" s="16">
        <f>VLOOKUP(I111,'[1]套餐信息表(自助缴费） (12.24更新)'!$C:$J,8,FALSE)</f>
        <v>3</v>
      </c>
      <c r="K111" s="15">
        <f>VLOOKUP(I111,'[1]套餐信息表(自助缴费） (12.24更新)'!$C:$K,9,FALSE)</f>
        <v>72.5</v>
      </c>
      <c r="L111" s="3">
        <v>202409</v>
      </c>
      <c r="M111" s="3" t="s">
        <v>388</v>
      </c>
      <c r="N111" s="15">
        <v>24.1666666666667</v>
      </c>
      <c r="O111" s="15">
        <v>48.3333333333333</v>
      </c>
    </row>
    <row r="112" spans="1:15">
      <c r="A112" s="28">
        <v>776373</v>
      </c>
      <c r="B112" s="29">
        <v>45539.9331018518</v>
      </c>
      <c r="C112" s="29">
        <v>45530.6115509259</v>
      </c>
      <c r="D112" s="29">
        <v>45569.9331018518</v>
      </c>
      <c r="E112" s="31" t="s">
        <v>306</v>
      </c>
      <c r="F112" s="31" t="s">
        <v>26</v>
      </c>
      <c r="G112" s="32">
        <v>50</v>
      </c>
      <c r="H112" s="31" t="s">
        <v>27</v>
      </c>
      <c r="I112" s="31" t="s">
        <v>43</v>
      </c>
      <c r="J112" s="16">
        <f>VLOOKUP(I112,'[1]套餐信息表(自助缴费） (12.24更新)'!$C:$J,8,FALSE)</f>
        <v>1</v>
      </c>
      <c r="K112" s="15">
        <f>VLOOKUP(I112,'[1]套餐信息表(自助缴费） (12.24更新)'!$C:$K,9,FALSE)</f>
        <v>25</v>
      </c>
      <c r="L112" s="3">
        <v>202409</v>
      </c>
      <c r="M112" s="16" t="s">
        <v>29</v>
      </c>
      <c r="N112" s="15">
        <v>25</v>
      </c>
      <c r="O112" s="15">
        <v>0</v>
      </c>
    </row>
    <row r="113" spans="1:15">
      <c r="A113" s="28">
        <v>776835</v>
      </c>
      <c r="B113" s="29">
        <v>45540.8748148148</v>
      </c>
      <c r="C113" s="29">
        <v>45540.8827893519</v>
      </c>
      <c r="D113" s="29">
        <v>45570.8827893519</v>
      </c>
      <c r="E113" s="31" t="s">
        <v>131</v>
      </c>
      <c r="F113" s="31" t="s">
        <v>26</v>
      </c>
      <c r="G113" s="32">
        <v>50</v>
      </c>
      <c r="H113" s="31" t="s">
        <v>27</v>
      </c>
      <c r="I113" s="31" t="s">
        <v>43</v>
      </c>
      <c r="J113" s="16">
        <f>VLOOKUP(I113,'[1]套餐信息表(自助缴费） (12.24更新)'!$C:$J,8,FALSE)</f>
        <v>1</v>
      </c>
      <c r="K113" s="15">
        <f>VLOOKUP(I113,'[1]套餐信息表(自助缴费） (12.24更新)'!$C:$K,9,FALSE)</f>
        <v>25</v>
      </c>
      <c r="L113" s="3">
        <v>202409</v>
      </c>
      <c r="M113" s="16" t="s">
        <v>29</v>
      </c>
      <c r="N113" s="15">
        <v>25</v>
      </c>
      <c r="O113" s="15">
        <v>0</v>
      </c>
    </row>
    <row r="114" spans="1:15">
      <c r="A114" s="28">
        <v>776240</v>
      </c>
      <c r="B114" s="29">
        <v>45539.8312847222</v>
      </c>
      <c r="C114" s="29">
        <v>45539.8303587963</v>
      </c>
      <c r="D114" s="29">
        <v>45569.8312847222</v>
      </c>
      <c r="E114" s="31" t="s">
        <v>132</v>
      </c>
      <c r="F114" s="31" t="s">
        <v>26</v>
      </c>
      <c r="G114" s="32">
        <v>80</v>
      </c>
      <c r="H114" s="31" t="s">
        <v>27</v>
      </c>
      <c r="I114" s="31" t="s">
        <v>125</v>
      </c>
      <c r="J114" s="16">
        <f>VLOOKUP(I114,'[1]套餐信息表(自助缴费） (12.24更新)'!$C:$J,8,FALSE)</f>
        <v>1</v>
      </c>
      <c r="K114" s="15">
        <f>VLOOKUP(I114,'[1]套餐信息表(自助缴费） (12.24更新)'!$C:$K,9,FALSE)</f>
        <v>40</v>
      </c>
      <c r="L114" s="3">
        <v>202409</v>
      </c>
      <c r="M114" s="16" t="s">
        <v>29</v>
      </c>
      <c r="N114" s="15">
        <v>40</v>
      </c>
      <c r="O114" s="15">
        <v>0</v>
      </c>
    </row>
    <row r="115" spans="1:15">
      <c r="A115" s="28">
        <v>787461</v>
      </c>
      <c r="B115" s="29">
        <v>45558.9076157407</v>
      </c>
      <c r="C115" s="29">
        <v>45558.0498611111</v>
      </c>
      <c r="D115" s="29">
        <v>45588.9076157407</v>
      </c>
      <c r="E115" s="31" t="s">
        <v>133</v>
      </c>
      <c r="F115" s="31" t="s">
        <v>26</v>
      </c>
      <c r="G115" s="32">
        <v>50</v>
      </c>
      <c r="H115" s="31" t="s">
        <v>27</v>
      </c>
      <c r="I115" s="31" t="s">
        <v>43</v>
      </c>
      <c r="J115" s="16">
        <f>VLOOKUP(I115,'[1]套餐信息表(自助缴费） (12.24更新)'!$C:$J,8,FALSE)</f>
        <v>1</v>
      </c>
      <c r="K115" s="15">
        <f>VLOOKUP(I115,'[1]套餐信息表(自助缴费） (12.24更新)'!$C:$K,9,FALSE)</f>
        <v>25</v>
      </c>
      <c r="L115" s="3">
        <v>202409</v>
      </c>
      <c r="M115" s="16" t="s">
        <v>29</v>
      </c>
      <c r="N115" s="15">
        <v>25</v>
      </c>
      <c r="O115" s="15">
        <v>0</v>
      </c>
    </row>
    <row r="116" spans="1:15">
      <c r="A116" s="28">
        <v>786091</v>
      </c>
      <c r="B116" s="29">
        <v>45556.7602430556</v>
      </c>
      <c r="C116" s="29">
        <v>45543.8686226852</v>
      </c>
      <c r="D116" s="29">
        <v>45586.7602430556</v>
      </c>
      <c r="E116" s="31" t="s">
        <v>307</v>
      </c>
      <c r="F116" s="31" t="s">
        <v>26</v>
      </c>
      <c r="G116" s="32">
        <v>50</v>
      </c>
      <c r="H116" s="31" t="s">
        <v>27</v>
      </c>
      <c r="I116" s="31" t="s">
        <v>43</v>
      </c>
      <c r="J116" s="16">
        <f>VLOOKUP(I116,'[1]套餐信息表(自助缴费） (12.24更新)'!$C:$J,8,FALSE)</f>
        <v>1</v>
      </c>
      <c r="K116" s="15">
        <f>VLOOKUP(I116,'[1]套餐信息表(自助缴费） (12.24更新)'!$C:$K,9,FALSE)</f>
        <v>25</v>
      </c>
      <c r="L116" s="3">
        <v>202409</v>
      </c>
      <c r="M116" s="16" t="s">
        <v>29</v>
      </c>
      <c r="N116" s="15">
        <v>25</v>
      </c>
      <c r="O116" s="15">
        <v>0</v>
      </c>
    </row>
    <row r="117" spans="1:15">
      <c r="A117" s="28">
        <v>781601</v>
      </c>
      <c r="B117" s="29">
        <v>45549.8385185185</v>
      </c>
      <c r="C117" s="29">
        <v>45552.9368171296</v>
      </c>
      <c r="D117" s="29">
        <v>45582.9368171296</v>
      </c>
      <c r="E117" s="31" t="s">
        <v>134</v>
      </c>
      <c r="F117" s="31" t="s">
        <v>26</v>
      </c>
      <c r="G117" s="32">
        <v>50</v>
      </c>
      <c r="H117" s="31" t="s">
        <v>27</v>
      </c>
      <c r="I117" s="31" t="s">
        <v>43</v>
      </c>
      <c r="J117" s="16">
        <f>VLOOKUP(I117,'[1]套餐信息表(自助缴费） (12.24更新)'!$C:$J,8,FALSE)</f>
        <v>1</v>
      </c>
      <c r="K117" s="15">
        <f>VLOOKUP(I117,'[1]套餐信息表(自助缴费） (12.24更新)'!$C:$K,9,FALSE)</f>
        <v>25</v>
      </c>
      <c r="L117" s="3">
        <v>202409</v>
      </c>
      <c r="M117" s="16" t="s">
        <v>29</v>
      </c>
      <c r="N117" s="15">
        <v>25</v>
      </c>
      <c r="O117" s="15">
        <v>0</v>
      </c>
    </row>
    <row r="118" spans="1:15">
      <c r="A118" s="28">
        <v>783510</v>
      </c>
      <c r="B118" s="29">
        <v>45552.9045023148</v>
      </c>
      <c r="C118" s="29">
        <v>45545.7793402778</v>
      </c>
      <c r="D118" s="29">
        <v>45582.9045023148</v>
      </c>
      <c r="E118" s="31" t="s">
        <v>308</v>
      </c>
      <c r="F118" s="31" t="s">
        <v>26</v>
      </c>
      <c r="G118" s="32">
        <v>50</v>
      </c>
      <c r="H118" s="31" t="s">
        <v>27</v>
      </c>
      <c r="I118" s="31" t="s">
        <v>43</v>
      </c>
      <c r="J118" s="16">
        <f>VLOOKUP(I118,'[1]套餐信息表(自助缴费） (12.24更新)'!$C:$J,8,FALSE)</f>
        <v>1</v>
      </c>
      <c r="K118" s="15">
        <f>VLOOKUP(I118,'[1]套餐信息表(自助缴费） (12.24更新)'!$C:$K,9,FALSE)</f>
        <v>25</v>
      </c>
      <c r="L118" s="3">
        <v>202409</v>
      </c>
      <c r="M118" s="16" t="s">
        <v>29</v>
      </c>
      <c r="N118" s="15">
        <v>25</v>
      </c>
      <c r="O118" s="15">
        <v>0</v>
      </c>
    </row>
    <row r="119" spans="1:15">
      <c r="A119" s="28">
        <v>789874</v>
      </c>
      <c r="B119" s="29">
        <v>45563.1045833333</v>
      </c>
      <c r="C119" s="29">
        <v>45438.5848726852</v>
      </c>
      <c r="D119" s="29">
        <v>45654.1045833333</v>
      </c>
      <c r="E119" s="31" t="s">
        <v>402</v>
      </c>
      <c r="F119" s="31" t="s">
        <v>26</v>
      </c>
      <c r="G119" s="32">
        <v>145</v>
      </c>
      <c r="H119" s="31" t="s">
        <v>27</v>
      </c>
      <c r="I119" s="31" t="s">
        <v>45</v>
      </c>
      <c r="J119" s="16">
        <f>VLOOKUP(I119,'[1]套餐信息表(自助缴费） (12.24更新)'!$C:$J,8,FALSE)</f>
        <v>3</v>
      </c>
      <c r="K119" s="15">
        <f>VLOOKUP(I119,'[1]套餐信息表(自助缴费） (12.24更新)'!$C:$K,9,FALSE)</f>
        <v>72.5</v>
      </c>
      <c r="L119" s="3">
        <v>202409</v>
      </c>
      <c r="M119" s="3" t="s">
        <v>388</v>
      </c>
      <c r="N119" s="15">
        <v>24.1666666666667</v>
      </c>
      <c r="O119" s="15">
        <v>48.3333333333333</v>
      </c>
    </row>
    <row r="120" spans="1:15">
      <c r="A120" s="28">
        <v>782499</v>
      </c>
      <c r="B120" s="29">
        <v>45551.4693634259</v>
      </c>
      <c r="C120" s="29">
        <v>45551.1035532407</v>
      </c>
      <c r="D120" s="29">
        <v>45581.4693634259</v>
      </c>
      <c r="E120" s="31" t="s">
        <v>48</v>
      </c>
      <c r="F120" s="31" t="s">
        <v>26</v>
      </c>
      <c r="G120" s="32">
        <v>50</v>
      </c>
      <c r="H120" s="31" t="s">
        <v>27</v>
      </c>
      <c r="I120" s="31" t="s">
        <v>43</v>
      </c>
      <c r="J120" s="16">
        <f>VLOOKUP(I120,'[1]套餐信息表(自助缴费） (12.24更新)'!$C:$J,8,FALSE)</f>
        <v>1</v>
      </c>
      <c r="K120" s="15">
        <f>VLOOKUP(I120,'[1]套餐信息表(自助缴费） (12.24更新)'!$C:$K,9,FALSE)</f>
        <v>25</v>
      </c>
      <c r="L120" s="3">
        <v>202409</v>
      </c>
      <c r="M120" s="16" t="s">
        <v>29</v>
      </c>
      <c r="N120" s="15">
        <v>25</v>
      </c>
      <c r="O120" s="15">
        <v>0</v>
      </c>
    </row>
    <row r="121" spans="1:15">
      <c r="A121" s="28">
        <v>776678</v>
      </c>
      <c r="B121" s="29">
        <v>45540.7773148148</v>
      </c>
      <c r="C121" s="29">
        <v>45540.7760532407</v>
      </c>
      <c r="D121" s="29">
        <v>45570.7773148148</v>
      </c>
      <c r="E121" s="31" t="s">
        <v>309</v>
      </c>
      <c r="F121" s="31" t="s">
        <v>26</v>
      </c>
      <c r="G121" s="32">
        <v>50</v>
      </c>
      <c r="H121" s="31" t="s">
        <v>27</v>
      </c>
      <c r="I121" s="31" t="s">
        <v>43</v>
      </c>
      <c r="J121" s="16">
        <f>VLOOKUP(I121,'[1]套餐信息表(自助缴费） (12.24更新)'!$C:$J,8,FALSE)</f>
        <v>1</v>
      </c>
      <c r="K121" s="15">
        <f>VLOOKUP(I121,'[1]套餐信息表(自助缴费） (12.24更新)'!$C:$K,9,FALSE)</f>
        <v>25</v>
      </c>
      <c r="L121" s="3">
        <v>202409</v>
      </c>
      <c r="M121" s="16" t="s">
        <v>29</v>
      </c>
      <c r="N121" s="15">
        <v>25</v>
      </c>
      <c r="O121" s="15">
        <v>0</v>
      </c>
    </row>
    <row r="122" spans="1:15">
      <c r="A122" s="28">
        <v>781472</v>
      </c>
      <c r="B122" s="29">
        <v>45549.6569444444</v>
      </c>
      <c r="C122" s="29">
        <v>45546.7819212963</v>
      </c>
      <c r="D122" s="29">
        <v>45579.6569444444</v>
      </c>
      <c r="E122" s="31" t="s">
        <v>135</v>
      </c>
      <c r="F122" s="31" t="s">
        <v>26</v>
      </c>
      <c r="G122" s="32">
        <v>50</v>
      </c>
      <c r="H122" s="31" t="s">
        <v>27</v>
      </c>
      <c r="I122" s="31" t="s">
        <v>43</v>
      </c>
      <c r="J122" s="16">
        <f>VLOOKUP(I122,'[1]套餐信息表(自助缴费） (12.24更新)'!$C:$J,8,FALSE)</f>
        <v>1</v>
      </c>
      <c r="K122" s="15">
        <f>VLOOKUP(I122,'[1]套餐信息表(自助缴费） (12.24更新)'!$C:$K,9,FALSE)</f>
        <v>25</v>
      </c>
      <c r="L122" s="3">
        <v>202409</v>
      </c>
      <c r="M122" s="16" t="s">
        <v>29</v>
      </c>
      <c r="N122" s="15">
        <v>25</v>
      </c>
      <c r="O122" s="15">
        <v>0</v>
      </c>
    </row>
    <row r="123" spans="1:15">
      <c r="A123" s="28">
        <v>779079</v>
      </c>
      <c r="B123" s="29">
        <v>45544.8860648148</v>
      </c>
      <c r="C123" s="29">
        <v>45544.8826388889</v>
      </c>
      <c r="D123" s="29">
        <v>45574.8860648148</v>
      </c>
      <c r="E123" s="31" t="s">
        <v>137</v>
      </c>
      <c r="F123" s="31" t="s">
        <v>26</v>
      </c>
      <c r="G123" s="32">
        <v>50</v>
      </c>
      <c r="H123" s="31" t="s">
        <v>27</v>
      </c>
      <c r="I123" s="31" t="s">
        <v>43</v>
      </c>
      <c r="J123" s="16">
        <f>VLOOKUP(I123,'[1]套餐信息表(自助缴费） (12.24更新)'!$C:$J,8,FALSE)</f>
        <v>1</v>
      </c>
      <c r="K123" s="15">
        <f>VLOOKUP(I123,'[1]套餐信息表(自助缴费） (12.24更新)'!$C:$K,9,FALSE)</f>
        <v>25</v>
      </c>
      <c r="L123" s="3">
        <v>202409</v>
      </c>
      <c r="M123" s="16" t="s">
        <v>29</v>
      </c>
      <c r="N123" s="15">
        <v>25</v>
      </c>
      <c r="O123" s="15">
        <v>0</v>
      </c>
    </row>
    <row r="124" spans="1:15">
      <c r="A124" s="28">
        <v>778161</v>
      </c>
      <c r="B124" s="29">
        <v>45543.4394097222</v>
      </c>
      <c r="C124" s="29">
        <v>45537.4138425926</v>
      </c>
      <c r="D124" s="29">
        <v>45634.4394097222</v>
      </c>
      <c r="E124" s="31" t="s">
        <v>138</v>
      </c>
      <c r="F124" s="31" t="s">
        <v>26</v>
      </c>
      <c r="G124" s="32">
        <v>145</v>
      </c>
      <c r="H124" s="31" t="s">
        <v>27</v>
      </c>
      <c r="I124" s="31" t="s">
        <v>45</v>
      </c>
      <c r="J124" s="16">
        <f>VLOOKUP(I124,'[1]套餐信息表(自助缴费） (12.24更新)'!$C:$J,8,FALSE)</f>
        <v>3</v>
      </c>
      <c r="K124" s="15">
        <f>VLOOKUP(I124,'[1]套餐信息表(自助缴费） (12.24更新)'!$C:$K,9,FALSE)</f>
        <v>72.5</v>
      </c>
      <c r="L124" s="3">
        <v>202409</v>
      </c>
      <c r="M124" s="3" t="s">
        <v>388</v>
      </c>
      <c r="N124" s="15">
        <v>24.1666666666667</v>
      </c>
      <c r="O124" s="15">
        <v>48.3333333333333</v>
      </c>
    </row>
    <row r="125" spans="1:15">
      <c r="A125" s="28">
        <v>788549</v>
      </c>
      <c r="B125" s="29">
        <v>45560.9261805556</v>
      </c>
      <c r="C125" s="29">
        <v>45560.8602314815</v>
      </c>
      <c r="D125" s="29">
        <v>45590.9261805556</v>
      </c>
      <c r="E125" s="31" t="s">
        <v>142</v>
      </c>
      <c r="F125" s="31" t="s">
        <v>26</v>
      </c>
      <c r="G125" s="32">
        <v>50</v>
      </c>
      <c r="H125" s="31" t="s">
        <v>27</v>
      </c>
      <c r="I125" s="31" t="s">
        <v>43</v>
      </c>
      <c r="J125" s="16">
        <f>VLOOKUP(I125,'[1]套餐信息表(自助缴费） (12.24更新)'!$C:$J,8,FALSE)</f>
        <v>1</v>
      </c>
      <c r="K125" s="15">
        <f>VLOOKUP(I125,'[1]套餐信息表(自助缴费） (12.24更新)'!$C:$K,9,FALSE)</f>
        <v>25</v>
      </c>
      <c r="L125" s="3">
        <v>202409</v>
      </c>
      <c r="M125" s="16" t="s">
        <v>29</v>
      </c>
      <c r="N125" s="15">
        <v>25</v>
      </c>
      <c r="O125" s="15">
        <v>0</v>
      </c>
    </row>
    <row r="126" spans="1:15">
      <c r="A126" s="28">
        <v>783328</v>
      </c>
      <c r="B126" s="29">
        <v>45552.8053125</v>
      </c>
      <c r="C126" s="29">
        <v>45550.8454513889</v>
      </c>
      <c r="D126" s="29">
        <v>45582.8053125</v>
      </c>
      <c r="E126" s="31" t="s">
        <v>143</v>
      </c>
      <c r="F126" s="31" t="s">
        <v>26</v>
      </c>
      <c r="G126" s="32">
        <v>50</v>
      </c>
      <c r="H126" s="31" t="s">
        <v>27</v>
      </c>
      <c r="I126" s="31" t="s">
        <v>43</v>
      </c>
      <c r="J126" s="16">
        <f>VLOOKUP(I126,'[1]套餐信息表(自助缴费） (12.24更新)'!$C:$J,8,FALSE)</f>
        <v>1</v>
      </c>
      <c r="K126" s="15">
        <f>VLOOKUP(I126,'[1]套餐信息表(自助缴费） (12.24更新)'!$C:$K,9,FALSE)</f>
        <v>25</v>
      </c>
      <c r="L126" s="3">
        <v>202409</v>
      </c>
      <c r="M126" s="16" t="s">
        <v>29</v>
      </c>
      <c r="N126" s="15">
        <v>25</v>
      </c>
      <c r="O126" s="15">
        <v>0</v>
      </c>
    </row>
    <row r="127" spans="1:15">
      <c r="A127" s="28">
        <v>778224</v>
      </c>
      <c r="B127" s="29">
        <v>45543.5383796296</v>
      </c>
      <c r="C127" s="29">
        <v>45543.5026041667</v>
      </c>
      <c r="D127" s="29">
        <v>45573.5383796296</v>
      </c>
      <c r="E127" s="31" t="s">
        <v>311</v>
      </c>
      <c r="F127" s="31" t="s">
        <v>26</v>
      </c>
      <c r="G127" s="32">
        <v>50</v>
      </c>
      <c r="H127" s="31" t="s">
        <v>27</v>
      </c>
      <c r="I127" s="31" t="s">
        <v>43</v>
      </c>
      <c r="J127" s="16">
        <f>VLOOKUP(I127,'[1]套餐信息表(自助缴费） (12.24更新)'!$C:$J,8,FALSE)</f>
        <v>1</v>
      </c>
      <c r="K127" s="15">
        <f>VLOOKUP(I127,'[1]套餐信息表(自助缴费） (12.24更新)'!$C:$K,9,FALSE)</f>
        <v>25</v>
      </c>
      <c r="L127" s="3">
        <v>202409</v>
      </c>
      <c r="M127" s="16" t="s">
        <v>29</v>
      </c>
      <c r="N127" s="15">
        <v>25</v>
      </c>
      <c r="O127" s="15">
        <v>0</v>
      </c>
    </row>
    <row r="128" spans="1:15">
      <c r="A128" s="28">
        <v>787122</v>
      </c>
      <c r="B128" s="29">
        <v>45558.472974537</v>
      </c>
      <c r="C128" s="29">
        <v>45555.579537037</v>
      </c>
      <c r="D128" s="29">
        <v>45588.472974537</v>
      </c>
      <c r="E128" s="31" t="s">
        <v>379</v>
      </c>
      <c r="F128" s="31" t="s">
        <v>26</v>
      </c>
      <c r="G128" s="32">
        <v>50</v>
      </c>
      <c r="H128" s="31" t="s">
        <v>27</v>
      </c>
      <c r="I128" s="31" t="s">
        <v>43</v>
      </c>
      <c r="J128" s="16">
        <f>VLOOKUP(I128,'[1]套餐信息表(自助缴费） (12.24更新)'!$C:$J,8,FALSE)</f>
        <v>1</v>
      </c>
      <c r="K128" s="15">
        <f>VLOOKUP(I128,'[1]套餐信息表(自助缴费） (12.24更新)'!$C:$K,9,FALSE)</f>
        <v>25</v>
      </c>
      <c r="L128" s="3">
        <v>202409</v>
      </c>
      <c r="M128" s="16" t="s">
        <v>29</v>
      </c>
      <c r="N128" s="15">
        <v>25</v>
      </c>
      <c r="O128" s="15">
        <v>0</v>
      </c>
    </row>
    <row r="129" spans="1:15">
      <c r="A129" s="28">
        <v>781755</v>
      </c>
      <c r="B129" s="29">
        <v>45549.98375</v>
      </c>
      <c r="C129" s="29">
        <v>45551.9187731482</v>
      </c>
      <c r="D129" s="29">
        <v>45581.9187731482</v>
      </c>
      <c r="E129" s="31" t="s">
        <v>312</v>
      </c>
      <c r="F129" s="31" t="s">
        <v>26</v>
      </c>
      <c r="G129" s="32">
        <v>50</v>
      </c>
      <c r="H129" s="31" t="s">
        <v>27</v>
      </c>
      <c r="I129" s="31" t="s">
        <v>43</v>
      </c>
      <c r="J129" s="16">
        <f>VLOOKUP(I129,'[1]套餐信息表(自助缴费） (12.24更新)'!$C:$J,8,FALSE)</f>
        <v>1</v>
      </c>
      <c r="K129" s="15">
        <f>VLOOKUP(I129,'[1]套餐信息表(自助缴费） (12.24更新)'!$C:$K,9,FALSE)</f>
        <v>25</v>
      </c>
      <c r="L129" s="3">
        <v>202409</v>
      </c>
      <c r="M129" s="16" t="s">
        <v>29</v>
      </c>
      <c r="N129" s="15">
        <v>25</v>
      </c>
      <c r="O129" s="15">
        <v>0</v>
      </c>
    </row>
    <row r="130" spans="1:15">
      <c r="A130" s="28">
        <v>788754</v>
      </c>
      <c r="B130" s="29">
        <v>45561.4860185185</v>
      </c>
      <c r="C130" s="29">
        <v>45561.4800925926</v>
      </c>
      <c r="D130" s="29">
        <v>45591.4860185185</v>
      </c>
      <c r="E130" s="31" t="s">
        <v>145</v>
      </c>
      <c r="F130" s="31" t="s">
        <v>26</v>
      </c>
      <c r="G130" s="32">
        <v>50</v>
      </c>
      <c r="H130" s="31" t="s">
        <v>27</v>
      </c>
      <c r="I130" s="31" t="s">
        <v>43</v>
      </c>
      <c r="J130" s="16">
        <f>VLOOKUP(I130,'[1]套餐信息表(自助缴费） (12.24更新)'!$C:$J,8,FALSE)</f>
        <v>1</v>
      </c>
      <c r="K130" s="15">
        <f>VLOOKUP(I130,'[1]套餐信息表(自助缴费） (12.24更新)'!$C:$K,9,FALSE)</f>
        <v>25</v>
      </c>
      <c r="L130" s="3">
        <v>202409</v>
      </c>
      <c r="M130" s="16" t="s">
        <v>29</v>
      </c>
      <c r="N130" s="15">
        <v>25</v>
      </c>
      <c r="O130" s="15">
        <v>0</v>
      </c>
    </row>
    <row r="131" spans="1:15">
      <c r="A131" s="28">
        <v>784443</v>
      </c>
      <c r="B131" s="29">
        <v>45553.9980324074</v>
      </c>
      <c r="C131" s="29">
        <v>45553.9922800926</v>
      </c>
      <c r="D131" s="29">
        <v>45583.9980324074</v>
      </c>
      <c r="E131" s="31" t="s">
        <v>146</v>
      </c>
      <c r="F131" s="31" t="s">
        <v>26</v>
      </c>
      <c r="G131" s="32">
        <v>50</v>
      </c>
      <c r="H131" s="31" t="s">
        <v>27</v>
      </c>
      <c r="I131" s="31" t="s">
        <v>43</v>
      </c>
      <c r="J131" s="16">
        <f>VLOOKUP(I131,'[1]套餐信息表(自助缴费） (12.24更新)'!$C:$J,8,FALSE)</f>
        <v>1</v>
      </c>
      <c r="K131" s="15">
        <f>VLOOKUP(I131,'[1]套餐信息表(自助缴费） (12.24更新)'!$C:$K,9,FALSE)</f>
        <v>25</v>
      </c>
      <c r="L131" s="3">
        <v>202409</v>
      </c>
      <c r="M131" s="16" t="s">
        <v>29</v>
      </c>
      <c r="N131" s="15">
        <v>25</v>
      </c>
      <c r="O131" s="15">
        <v>0</v>
      </c>
    </row>
    <row r="132" spans="1:15">
      <c r="A132" s="28">
        <v>787039</v>
      </c>
      <c r="B132" s="29">
        <v>45557.9995717593</v>
      </c>
      <c r="C132" s="29">
        <v>45560.9603703704</v>
      </c>
      <c r="D132" s="29">
        <v>45590.9603703704</v>
      </c>
      <c r="E132" s="31" t="s">
        <v>147</v>
      </c>
      <c r="F132" s="31" t="s">
        <v>26</v>
      </c>
      <c r="G132" s="32">
        <v>50</v>
      </c>
      <c r="H132" s="31" t="s">
        <v>27</v>
      </c>
      <c r="I132" s="31" t="s">
        <v>43</v>
      </c>
      <c r="J132" s="16">
        <f>VLOOKUP(I132,'[1]套餐信息表(自助缴费） (12.24更新)'!$C:$J,8,FALSE)</f>
        <v>1</v>
      </c>
      <c r="K132" s="15">
        <f>VLOOKUP(I132,'[1]套餐信息表(自助缴费） (12.24更新)'!$C:$K,9,FALSE)</f>
        <v>25</v>
      </c>
      <c r="L132" s="3">
        <v>202409</v>
      </c>
      <c r="M132" s="16" t="s">
        <v>29</v>
      </c>
      <c r="N132" s="15">
        <v>25</v>
      </c>
      <c r="O132" s="15">
        <v>0</v>
      </c>
    </row>
    <row r="133" spans="1:15">
      <c r="A133" s="28">
        <v>778306</v>
      </c>
      <c r="B133" s="29">
        <v>45543.6025</v>
      </c>
      <c r="C133" s="29">
        <v>45503.7289351852</v>
      </c>
      <c r="D133" s="29">
        <v>45573.6025</v>
      </c>
      <c r="E133" s="31" t="s">
        <v>148</v>
      </c>
      <c r="F133" s="31" t="s">
        <v>26</v>
      </c>
      <c r="G133" s="32">
        <v>50</v>
      </c>
      <c r="H133" s="31" t="s">
        <v>27</v>
      </c>
      <c r="I133" s="31" t="s">
        <v>43</v>
      </c>
      <c r="J133" s="16">
        <f>VLOOKUP(I133,'[1]套餐信息表(自助缴费） (12.24更新)'!$C:$J,8,FALSE)</f>
        <v>1</v>
      </c>
      <c r="K133" s="15">
        <f>VLOOKUP(I133,'[1]套餐信息表(自助缴费） (12.24更新)'!$C:$K,9,FALSE)</f>
        <v>25</v>
      </c>
      <c r="L133" s="3">
        <v>202409</v>
      </c>
      <c r="M133" s="16" t="s">
        <v>29</v>
      </c>
      <c r="N133" s="15">
        <v>25</v>
      </c>
      <c r="O133" s="15">
        <v>0</v>
      </c>
    </row>
    <row r="134" spans="1:15">
      <c r="A134" s="28">
        <v>775158</v>
      </c>
      <c r="B134" s="29">
        <v>45537.8540162037</v>
      </c>
      <c r="C134" s="29">
        <v>45238</v>
      </c>
      <c r="D134" s="29">
        <v>45567.8540162037</v>
      </c>
      <c r="E134" s="31" t="s">
        <v>403</v>
      </c>
      <c r="F134" s="31" t="s">
        <v>26</v>
      </c>
      <c r="G134" s="32">
        <v>50</v>
      </c>
      <c r="H134" s="31" t="s">
        <v>27</v>
      </c>
      <c r="I134" s="31" t="s">
        <v>43</v>
      </c>
      <c r="J134" s="16">
        <f>VLOOKUP(I134,'[1]套餐信息表(自助缴费） (12.24更新)'!$C:$J,8,FALSE)</f>
        <v>1</v>
      </c>
      <c r="K134" s="15">
        <f>VLOOKUP(I134,'[1]套餐信息表(自助缴费） (12.24更新)'!$C:$K,9,FALSE)</f>
        <v>25</v>
      </c>
      <c r="L134" s="3">
        <v>202409</v>
      </c>
      <c r="M134" s="16" t="s">
        <v>29</v>
      </c>
      <c r="N134" s="15">
        <v>25</v>
      </c>
      <c r="O134" s="15">
        <v>0</v>
      </c>
    </row>
    <row r="135" spans="1:15">
      <c r="A135" s="28">
        <v>778988</v>
      </c>
      <c r="B135" s="29">
        <v>45544.8145138889</v>
      </c>
      <c r="C135" s="29">
        <v>45547.8088310185</v>
      </c>
      <c r="D135" s="29">
        <v>45577.8088310185</v>
      </c>
      <c r="E135" s="31" t="s">
        <v>151</v>
      </c>
      <c r="F135" s="31" t="s">
        <v>26</v>
      </c>
      <c r="G135" s="32">
        <v>50</v>
      </c>
      <c r="H135" s="31" t="s">
        <v>27</v>
      </c>
      <c r="I135" s="31" t="s">
        <v>43</v>
      </c>
      <c r="J135" s="16">
        <f>VLOOKUP(I135,'[1]套餐信息表(自助缴费） (12.24更新)'!$C:$J,8,FALSE)</f>
        <v>1</v>
      </c>
      <c r="K135" s="15">
        <f>VLOOKUP(I135,'[1]套餐信息表(自助缴费） (12.24更新)'!$C:$K,9,FALSE)</f>
        <v>25</v>
      </c>
      <c r="L135" s="3">
        <v>202409</v>
      </c>
      <c r="M135" s="16" t="s">
        <v>29</v>
      </c>
      <c r="N135" s="15">
        <v>25</v>
      </c>
      <c r="O135" s="15">
        <v>0</v>
      </c>
    </row>
    <row r="136" spans="1:15">
      <c r="A136" s="28">
        <v>778665</v>
      </c>
      <c r="B136" s="29">
        <v>45544.0013194444</v>
      </c>
      <c r="C136" s="29">
        <v>45546.0151736111</v>
      </c>
      <c r="D136" s="29">
        <v>45576.0151736111</v>
      </c>
      <c r="E136" s="31" t="s">
        <v>152</v>
      </c>
      <c r="F136" s="31" t="s">
        <v>26</v>
      </c>
      <c r="G136" s="32">
        <v>50</v>
      </c>
      <c r="H136" s="31" t="s">
        <v>27</v>
      </c>
      <c r="I136" s="31" t="s">
        <v>43</v>
      </c>
      <c r="J136" s="16">
        <f>VLOOKUP(I136,'[1]套餐信息表(自助缴费） (12.24更新)'!$C:$J,8,FALSE)</f>
        <v>1</v>
      </c>
      <c r="K136" s="15">
        <f>VLOOKUP(I136,'[1]套餐信息表(自助缴费） (12.24更新)'!$C:$K,9,FALSE)</f>
        <v>25</v>
      </c>
      <c r="L136" s="3">
        <v>202409</v>
      </c>
      <c r="M136" s="16" t="s">
        <v>29</v>
      </c>
      <c r="N136" s="15">
        <v>25</v>
      </c>
      <c r="O136" s="15">
        <v>0</v>
      </c>
    </row>
    <row r="137" spans="1:15">
      <c r="A137" s="28">
        <v>785801</v>
      </c>
      <c r="B137" s="29">
        <v>45556.0996527778</v>
      </c>
      <c r="C137" s="29">
        <v>45555.5347222222</v>
      </c>
      <c r="D137" s="29">
        <v>45586.0996527778</v>
      </c>
      <c r="E137" s="31" t="s">
        <v>153</v>
      </c>
      <c r="F137" s="31" t="s">
        <v>26</v>
      </c>
      <c r="G137" s="32">
        <v>50</v>
      </c>
      <c r="H137" s="31" t="s">
        <v>27</v>
      </c>
      <c r="I137" s="31" t="s">
        <v>43</v>
      </c>
      <c r="J137" s="16">
        <f>VLOOKUP(I137,'[1]套餐信息表(自助缴费） (12.24更新)'!$C:$J,8,FALSE)</f>
        <v>1</v>
      </c>
      <c r="K137" s="15">
        <f>VLOOKUP(I137,'[1]套餐信息表(自助缴费） (12.24更新)'!$C:$K,9,FALSE)</f>
        <v>25</v>
      </c>
      <c r="L137" s="3">
        <v>202409</v>
      </c>
      <c r="M137" s="16" t="s">
        <v>29</v>
      </c>
      <c r="N137" s="15">
        <v>25</v>
      </c>
      <c r="O137" s="15">
        <v>0</v>
      </c>
    </row>
    <row r="138" spans="1:15">
      <c r="A138" s="28">
        <v>786298</v>
      </c>
      <c r="B138" s="29">
        <v>45556.9163425926</v>
      </c>
      <c r="C138" s="29">
        <v>45559.8868634259</v>
      </c>
      <c r="D138" s="29">
        <v>45740.8868634259</v>
      </c>
      <c r="E138" s="31" t="s">
        <v>38</v>
      </c>
      <c r="F138" s="31" t="s">
        <v>26</v>
      </c>
      <c r="G138" s="32">
        <v>280</v>
      </c>
      <c r="H138" s="31" t="s">
        <v>27</v>
      </c>
      <c r="I138" s="31" t="s">
        <v>28</v>
      </c>
      <c r="J138" s="16">
        <f>VLOOKUP(I138,'[1]套餐信息表(自助缴费） (12.24更新)'!$C:$J,8,FALSE)</f>
        <v>6</v>
      </c>
      <c r="K138" s="15">
        <f>VLOOKUP(I138,'[1]套餐信息表(自助缴费） (12.24更新)'!$C:$K,9,FALSE)</f>
        <v>140</v>
      </c>
      <c r="L138" s="12">
        <v>202409</v>
      </c>
      <c r="M138" s="15" t="s">
        <v>395</v>
      </c>
      <c r="N138" s="15">
        <v>23.3333333333333</v>
      </c>
      <c r="O138" s="15">
        <v>116.666666666667</v>
      </c>
    </row>
    <row r="139" spans="1:15">
      <c r="A139" s="28">
        <v>785015</v>
      </c>
      <c r="B139" s="29">
        <v>45554.9237731481</v>
      </c>
      <c r="C139" s="29">
        <v>45557.8997569444</v>
      </c>
      <c r="D139" s="29">
        <v>45587.8997569444</v>
      </c>
      <c r="E139" s="31" t="s">
        <v>154</v>
      </c>
      <c r="F139" s="31" t="s">
        <v>26</v>
      </c>
      <c r="G139" s="32">
        <v>50</v>
      </c>
      <c r="H139" s="31" t="s">
        <v>27</v>
      </c>
      <c r="I139" s="31" t="s">
        <v>43</v>
      </c>
      <c r="J139" s="16">
        <f>VLOOKUP(I139,'[1]套餐信息表(自助缴费） (12.24更新)'!$C:$J,8,FALSE)</f>
        <v>1</v>
      </c>
      <c r="K139" s="15">
        <f>VLOOKUP(I139,'[1]套餐信息表(自助缴费） (12.24更新)'!$C:$K,9,FALSE)</f>
        <v>25</v>
      </c>
      <c r="L139" s="3">
        <v>202409</v>
      </c>
      <c r="M139" s="16" t="s">
        <v>29</v>
      </c>
      <c r="N139" s="15">
        <v>25</v>
      </c>
      <c r="O139" s="15">
        <v>0</v>
      </c>
    </row>
    <row r="140" spans="1:15">
      <c r="A140" s="28">
        <v>778659</v>
      </c>
      <c r="B140" s="29">
        <v>45543.9960185185</v>
      </c>
      <c r="C140" s="29">
        <v>45543.0206597222</v>
      </c>
      <c r="D140" s="29">
        <v>45573.9960185185</v>
      </c>
      <c r="E140" s="31" t="s">
        <v>156</v>
      </c>
      <c r="F140" s="31" t="s">
        <v>26</v>
      </c>
      <c r="G140" s="32">
        <v>50</v>
      </c>
      <c r="H140" s="31" t="s">
        <v>27</v>
      </c>
      <c r="I140" s="31" t="s">
        <v>43</v>
      </c>
      <c r="J140" s="16">
        <f>VLOOKUP(I140,'[1]套餐信息表(自助缴费） (12.24更新)'!$C:$J,8,FALSE)</f>
        <v>1</v>
      </c>
      <c r="K140" s="15">
        <f>VLOOKUP(I140,'[1]套餐信息表(自助缴费） (12.24更新)'!$C:$K,9,FALSE)</f>
        <v>25</v>
      </c>
      <c r="L140" s="3">
        <v>202409</v>
      </c>
      <c r="M140" s="16" t="s">
        <v>29</v>
      </c>
      <c r="N140" s="15">
        <v>25</v>
      </c>
      <c r="O140" s="15">
        <v>0</v>
      </c>
    </row>
    <row r="141" spans="1:15">
      <c r="A141" s="28">
        <v>782709</v>
      </c>
      <c r="B141" s="29">
        <v>45551.8323611111</v>
      </c>
      <c r="C141" s="29">
        <v>45551.8280092593</v>
      </c>
      <c r="D141" s="29">
        <v>45642.8323611111</v>
      </c>
      <c r="E141" s="31" t="s">
        <v>157</v>
      </c>
      <c r="F141" s="31" t="s">
        <v>26</v>
      </c>
      <c r="G141" s="32">
        <v>145</v>
      </c>
      <c r="H141" s="31" t="s">
        <v>27</v>
      </c>
      <c r="I141" s="31" t="s">
        <v>45</v>
      </c>
      <c r="J141" s="16">
        <f>VLOOKUP(I141,'[1]套餐信息表(自助缴费） (12.24更新)'!$C:$J,8,FALSE)</f>
        <v>3</v>
      </c>
      <c r="K141" s="15">
        <f>VLOOKUP(I141,'[1]套餐信息表(自助缴费） (12.24更新)'!$C:$K,9,FALSE)</f>
        <v>72.5</v>
      </c>
      <c r="L141" s="3">
        <v>202409</v>
      </c>
      <c r="M141" s="3" t="s">
        <v>388</v>
      </c>
      <c r="N141" s="15">
        <v>24.1666666666667</v>
      </c>
      <c r="O141" s="15">
        <v>48.3333333333333</v>
      </c>
    </row>
    <row r="142" spans="1:15">
      <c r="A142" s="28">
        <v>790232</v>
      </c>
      <c r="B142" s="29">
        <v>45563.8849884259</v>
      </c>
      <c r="C142" s="29">
        <v>45447.9553009259</v>
      </c>
      <c r="D142" s="29">
        <v>45593.8849884259</v>
      </c>
      <c r="E142" s="31" t="s">
        <v>404</v>
      </c>
      <c r="F142" s="31" t="s">
        <v>26</v>
      </c>
      <c r="G142" s="32">
        <v>50</v>
      </c>
      <c r="H142" s="31" t="s">
        <v>27</v>
      </c>
      <c r="I142" s="31" t="s">
        <v>43</v>
      </c>
      <c r="J142" s="16">
        <f>VLOOKUP(I142,'[1]套餐信息表(自助缴费） (12.24更新)'!$C:$J,8,FALSE)</f>
        <v>1</v>
      </c>
      <c r="K142" s="15">
        <f>VLOOKUP(I142,'[1]套餐信息表(自助缴费） (12.24更新)'!$C:$K,9,FALSE)</f>
        <v>25</v>
      </c>
      <c r="L142" s="3">
        <v>202409</v>
      </c>
      <c r="M142" s="16" t="s">
        <v>29</v>
      </c>
      <c r="N142" s="15">
        <v>25</v>
      </c>
      <c r="O142" s="15">
        <v>0</v>
      </c>
    </row>
    <row r="143" spans="1:15">
      <c r="A143" s="28">
        <v>789762</v>
      </c>
      <c r="B143" s="29">
        <v>45562.9466087963</v>
      </c>
      <c r="C143" s="29">
        <v>45562.8609606481</v>
      </c>
      <c r="D143" s="29">
        <v>45592.9466087963</v>
      </c>
      <c r="E143" s="31" t="s">
        <v>159</v>
      </c>
      <c r="F143" s="31" t="s">
        <v>26</v>
      </c>
      <c r="G143" s="32">
        <v>50</v>
      </c>
      <c r="H143" s="31" t="s">
        <v>27</v>
      </c>
      <c r="I143" s="31" t="s">
        <v>43</v>
      </c>
      <c r="J143" s="16">
        <f>VLOOKUP(I143,'[1]套餐信息表(自助缴费） (12.24更新)'!$C:$J,8,FALSE)</f>
        <v>1</v>
      </c>
      <c r="K143" s="15">
        <f>VLOOKUP(I143,'[1]套餐信息表(自助缴费） (12.24更新)'!$C:$K,9,FALSE)</f>
        <v>25</v>
      </c>
      <c r="L143" s="3">
        <v>202409</v>
      </c>
      <c r="M143" s="16" t="s">
        <v>29</v>
      </c>
      <c r="N143" s="15">
        <v>25</v>
      </c>
      <c r="O143" s="15">
        <v>0</v>
      </c>
    </row>
    <row r="144" spans="1:15">
      <c r="A144" s="28">
        <v>780669</v>
      </c>
      <c r="B144" s="29">
        <v>45547.9104282407</v>
      </c>
      <c r="C144" s="29">
        <v>45547.9085069444</v>
      </c>
      <c r="D144" s="29">
        <v>45577.9104282407</v>
      </c>
      <c r="E144" s="31" t="s">
        <v>160</v>
      </c>
      <c r="F144" s="31" t="s">
        <v>26</v>
      </c>
      <c r="G144" s="32">
        <v>50</v>
      </c>
      <c r="H144" s="31" t="s">
        <v>27</v>
      </c>
      <c r="I144" s="31" t="s">
        <v>43</v>
      </c>
      <c r="J144" s="16">
        <f>VLOOKUP(I144,'[1]套餐信息表(自助缴费） (12.24更新)'!$C:$J,8,FALSE)</f>
        <v>1</v>
      </c>
      <c r="K144" s="15">
        <f>VLOOKUP(I144,'[1]套餐信息表(自助缴费） (12.24更新)'!$C:$K,9,FALSE)</f>
        <v>25</v>
      </c>
      <c r="L144" s="3">
        <v>202409</v>
      </c>
      <c r="M144" s="16" t="s">
        <v>29</v>
      </c>
      <c r="N144" s="15">
        <v>25</v>
      </c>
      <c r="O144" s="15">
        <v>0</v>
      </c>
    </row>
    <row r="145" spans="1:15">
      <c r="A145" s="28">
        <v>782633</v>
      </c>
      <c r="B145" s="29">
        <v>45551.6916435185</v>
      </c>
      <c r="C145" s="29">
        <v>45554.6809837963</v>
      </c>
      <c r="D145" s="29">
        <v>45584.6809837963</v>
      </c>
      <c r="E145" s="31" t="s">
        <v>162</v>
      </c>
      <c r="F145" s="31" t="s">
        <v>26</v>
      </c>
      <c r="G145" s="32">
        <v>50</v>
      </c>
      <c r="H145" s="31" t="s">
        <v>27</v>
      </c>
      <c r="I145" s="31" t="s">
        <v>43</v>
      </c>
      <c r="J145" s="16">
        <f>VLOOKUP(I145,'[1]套餐信息表(自助缴费） (12.24更新)'!$C:$J,8,FALSE)</f>
        <v>1</v>
      </c>
      <c r="K145" s="15">
        <f>VLOOKUP(I145,'[1]套餐信息表(自助缴费） (12.24更新)'!$C:$K,9,FALSE)</f>
        <v>25</v>
      </c>
      <c r="L145" s="3">
        <v>202409</v>
      </c>
      <c r="M145" s="16" t="s">
        <v>29</v>
      </c>
      <c r="N145" s="15">
        <v>25</v>
      </c>
      <c r="O145" s="15">
        <v>0</v>
      </c>
    </row>
    <row r="146" spans="1:15">
      <c r="A146" s="28">
        <v>777932</v>
      </c>
      <c r="B146" s="29">
        <v>45542.8849884259</v>
      </c>
      <c r="C146" s="29">
        <v>45542.7906365741</v>
      </c>
      <c r="D146" s="29">
        <v>45572.8849884259</v>
      </c>
      <c r="E146" s="31" t="s">
        <v>315</v>
      </c>
      <c r="F146" s="31" t="s">
        <v>26</v>
      </c>
      <c r="G146" s="32">
        <v>50</v>
      </c>
      <c r="H146" s="31" t="s">
        <v>27</v>
      </c>
      <c r="I146" s="31" t="s">
        <v>43</v>
      </c>
      <c r="J146" s="16">
        <f>VLOOKUP(I146,'[1]套餐信息表(自助缴费） (12.24更新)'!$C:$J,8,FALSE)</f>
        <v>1</v>
      </c>
      <c r="K146" s="15">
        <f>VLOOKUP(I146,'[1]套餐信息表(自助缴费） (12.24更新)'!$C:$K,9,FALSE)</f>
        <v>25</v>
      </c>
      <c r="L146" s="3">
        <v>202409</v>
      </c>
      <c r="M146" s="16" t="s">
        <v>29</v>
      </c>
      <c r="N146" s="15">
        <v>25</v>
      </c>
      <c r="O146" s="15">
        <v>0</v>
      </c>
    </row>
    <row r="147" spans="1:15">
      <c r="A147" s="28">
        <v>777480</v>
      </c>
      <c r="B147" s="29">
        <v>45541.9840972222</v>
      </c>
      <c r="C147" s="29">
        <v>45540.9159606481</v>
      </c>
      <c r="D147" s="29">
        <v>45571.9840972222</v>
      </c>
      <c r="E147" s="31" t="s">
        <v>41</v>
      </c>
      <c r="F147" s="31" t="s">
        <v>26</v>
      </c>
      <c r="G147" s="32">
        <v>50</v>
      </c>
      <c r="H147" s="31" t="s">
        <v>27</v>
      </c>
      <c r="I147" s="31" t="s">
        <v>43</v>
      </c>
      <c r="J147" s="16">
        <f>VLOOKUP(I147,'[1]套餐信息表(自助缴费） (12.24更新)'!$C:$J,8,FALSE)</f>
        <v>1</v>
      </c>
      <c r="K147" s="15">
        <f>VLOOKUP(I147,'[1]套餐信息表(自助缴费） (12.24更新)'!$C:$K,9,FALSE)</f>
        <v>25</v>
      </c>
      <c r="L147" s="3">
        <v>202409</v>
      </c>
      <c r="M147" s="16" t="s">
        <v>29</v>
      </c>
      <c r="N147" s="15">
        <v>25</v>
      </c>
      <c r="O147" s="15">
        <v>0</v>
      </c>
    </row>
    <row r="148" spans="1:15">
      <c r="A148" s="28">
        <v>779170</v>
      </c>
      <c r="B148" s="29">
        <v>45544.9705902778</v>
      </c>
      <c r="C148" s="29">
        <v>45571.9840972222</v>
      </c>
      <c r="D148" s="29">
        <v>45602.9840972222</v>
      </c>
      <c r="E148" s="31" t="s">
        <v>41</v>
      </c>
      <c r="F148" s="31" t="s">
        <v>26</v>
      </c>
      <c r="G148" s="32">
        <v>50</v>
      </c>
      <c r="H148" s="31" t="s">
        <v>27</v>
      </c>
      <c r="I148" s="31" t="s">
        <v>43</v>
      </c>
      <c r="J148" s="16">
        <f>VLOOKUP(I148,'[1]套餐信息表(自助缴费） (12.24更新)'!$C:$J,8,FALSE)</f>
        <v>1</v>
      </c>
      <c r="K148" s="15">
        <f>VLOOKUP(I148,'[1]套餐信息表(自助缴费） (12.24更新)'!$C:$K,9,FALSE)</f>
        <v>25</v>
      </c>
      <c r="L148" s="12" t="s">
        <v>29</v>
      </c>
      <c r="M148" s="16">
        <v>202410</v>
      </c>
      <c r="N148" s="15">
        <v>0</v>
      </c>
      <c r="O148" s="15">
        <v>25</v>
      </c>
    </row>
    <row r="149" spans="1:15">
      <c r="A149" s="28">
        <v>782671</v>
      </c>
      <c r="B149" s="29">
        <v>45551.7594444444</v>
      </c>
      <c r="C149" s="29">
        <v>45553.9619907407</v>
      </c>
      <c r="D149" s="29">
        <v>45583.9619907407</v>
      </c>
      <c r="E149" s="31" t="s">
        <v>164</v>
      </c>
      <c r="F149" s="31" t="s">
        <v>26</v>
      </c>
      <c r="G149" s="32">
        <v>50</v>
      </c>
      <c r="H149" s="31" t="s">
        <v>27</v>
      </c>
      <c r="I149" s="31" t="s">
        <v>43</v>
      </c>
      <c r="J149" s="16">
        <f>VLOOKUP(I149,'[1]套餐信息表(自助缴费） (12.24更新)'!$C:$J,8,FALSE)</f>
        <v>1</v>
      </c>
      <c r="K149" s="15">
        <f>VLOOKUP(I149,'[1]套餐信息表(自助缴费） (12.24更新)'!$C:$K,9,FALSE)</f>
        <v>25</v>
      </c>
      <c r="L149" s="3">
        <v>202409</v>
      </c>
      <c r="M149" s="16" t="s">
        <v>29</v>
      </c>
      <c r="N149" s="15">
        <v>25</v>
      </c>
      <c r="O149" s="15">
        <v>0</v>
      </c>
    </row>
    <row r="150" spans="1:15">
      <c r="A150" s="28">
        <v>790279</v>
      </c>
      <c r="B150" s="29">
        <v>45563.9239583333</v>
      </c>
      <c r="C150" s="29">
        <v>45563.894212963</v>
      </c>
      <c r="D150" s="29">
        <v>45593.9239583333</v>
      </c>
      <c r="E150" s="31" t="s">
        <v>384</v>
      </c>
      <c r="F150" s="31" t="s">
        <v>26</v>
      </c>
      <c r="G150" s="32">
        <v>50</v>
      </c>
      <c r="H150" s="31" t="s">
        <v>27</v>
      </c>
      <c r="I150" s="31" t="s">
        <v>43</v>
      </c>
      <c r="J150" s="16">
        <f>VLOOKUP(I150,'[1]套餐信息表(自助缴费） (12.24更新)'!$C:$J,8,FALSE)</f>
        <v>1</v>
      </c>
      <c r="K150" s="15">
        <f>VLOOKUP(I150,'[1]套餐信息表(自助缴费） (12.24更新)'!$C:$K,9,FALSE)</f>
        <v>25</v>
      </c>
      <c r="L150" s="3">
        <v>202409</v>
      </c>
      <c r="M150" s="16" t="s">
        <v>29</v>
      </c>
      <c r="N150" s="15">
        <v>25</v>
      </c>
      <c r="O150" s="15">
        <v>0</v>
      </c>
    </row>
    <row r="151" spans="1:15">
      <c r="A151" s="28">
        <v>784201</v>
      </c>
      <c r="B151" s="29">
        <v>45553.8694675926</v>
      </c>
      <c r="C151" s="29">
        <v>45551.7181365741</v>
      </c>
      <c r="D151" s="29">
        <v>45583.8694675926</v>
      </c>
      <c r="E151" s="31" t="s">
        <v>166</v>
      </c>
      <c r="F151" s="31" t="s">
        <v>26</v>
      </c>
      <c r="G151" s="32">
        <v>50</v>
      </c>
      <c r="H151" s="31" t="s">
        <v>27</v>
      </c>
      <c r="I151" s="31" t="s">
        <v>43</v>
      </c>
      <c r="J151" s="16">
        <f>VLOOKUP(I151,'[1]套餐信息表(自助缴费） (12.24更新)'!$C:$J,8,FALSE)</f>
        <v>1</v>
      </c>
      <c r="K151" s="15">
        <f>VLOOKUP(I151,'[1]套餐信息表(自助缴费） (12.24更新)'!$C:$K,9,FALSE)</f>
        <v>25</v>
      </c>
      <c r="L151" s="3">
        <v>202409</v>
      </c>
      <c r="M151" s="16" t="s">
        <v>29</v>
      </c>
      <c r="N151" s="15">
        <v>25</v>
      </c>
      <c r="O151" s="15">
        <v>0</v>
      </c>
    </row>
    <row r="152" spans="1:15">
      <c r="A152" s="28">
        <v>777223</v>
      </c>
      <c r="B152" s="29">
        <v>45541.7184375</v>
      </c>
      <c r="C152" s="29">
        <v>45541.8067476852</v>
      </c>
      <c r="D152" s="29">
        <v>45571.8067476852</v>
      </c>
      <c r="E152" s="31" t="s">
        <v>316</v>
      </c>
      <c r="F152" s="31" t="s">
        <v>26</v>
      </c>
      <c r="G152" s="32">
        <v>50</v>
      </c>
      <c r="H152" s="31" t="s">
        <v>27</v>
      </c>
      <c r="I152" s="31" t="s">
        <v>43</v>
      </c>
      <c r="J152" s="16">
        <f>VLOOKUP(I152,'[1]套餐信息表(自助缴费） (12.24更新)'!$C:$J,8,FALSE)</f>
        <v>1</v>
      </c>
      <c r="K152" s="15">
        <f>VLOOKUP(I152,'[1]套餐信息表(自助缴费） (12.24更新)'!$C:$K,9,FALSE)</f>
        <v>25</v>
      </c>
      <c r="L152" s="3">
        <v>202409</v>
      </c>
      <c r="M152" s="16" t="s">
        <v>29</v>
      </c>
      <c r="N152" s="15">
        <v>25</v>
      </c>
      <c r="O152" s="15">
        <v>0</v>
      </c>
    </row>
    <row r="153" spans="1:15">
      <c r="A153" s="28">
        <v>784277</v>
      </c>
      <c r="B153" s="29">
        <v>45553.899537037</v>
      </c>
      <c r="C153" s="29">
        <v>45538.9168171296</v>
      </c>
      <c r="D153" s="29">
        <v>45583.899537037</v>
      </c>
      <c r="E153" s="31" t="s">
        <v>167</v>
      </c>
      <c r="F153" s="31" t="s">
        <v>26</v>
      </c>
      <c r="G153" s="32">
        <v>50</v>
      </c>
      <c r="H153" s="31" t="s">
        <v>27</v>
      </c>
      <c r="I153" s="31" t="s">
        <v>43</v>
      </c>
      <c r="J153" s="16">
        <f>VLOOKUP(I153,'[1]套餐信息表(自助缴费） (12.24更新)'!$C:$J,8,FALSE)</f>
        <v>1</v>
      </c>
      <c r="K153" s="15">
        <f>VLOOKUP(I153,'[1]套餐信息表(自助缴费） (12.24更新)'!$C:$K,9,FALSE)</f>
        <v>25</v>
      </c>
      <c r="L153" s="3">
        <v>202409</v>
      </c>
      <c r="M153" s="16" t="s">
        <v>29</v>
      </c>
      <c r="N153" s="15">
        <v>25</v>
      </c>
      <c r="O153" s="15">
        <v>0</v>
      </c>
    </row>
    <row r="154" spans="1:15">
      <c r="A154" s="28">
        <v>786192</v>
      </c>
      <c r="B154" s="29">
        <v>45556.8470138889</v>
      </c>
      <c r="C154" s="29">
        <v>45556.7295949074</v>
      </c>
      <c r="D154" s="29">
        <v>45586.8470138889</v>
      </c>
      <c r="E154" s="31" t="s">
        <v>360</v>
      </c>
      <c r="F154" s="31" t="s">
        <v>26</v>
      </c>
      <c r="G154" s="32">
        <v>50</v>
      </c>
      <c r="H154" s="31" t="s">
        <v>27</v>
      </c>
      <c r="I154" s="31" t="s">
        <v>43</v>
      </c>
      <c r="J154" s="16">
        <f>VLOOKUP(I154,'[1]套餐信息表(自助缴费） (12.24更新)'!$C:$J,8,FALSE)</f>
        <v>1</v>
      </c>
      <c r="K154" s="15">
        <f>VLOOKUP(I154,'[1]套餐信息表(自助缴费） (12.24更新)'!$C:$K,9,FALSE)</f>
        <v>25</v>
      </c>
      <c r="L154" s="3">
        <v>202409</v>
      </c>
      <c r="M154" s="16" t="s">
        <v>29</v>
      </c>
      <c r="N154" s="15">
        <v>25</v>
      </c>
      <c r="O154" s="15">
        <v>0</v>
      </c>
    </row>
    <row r="155" spans="1:15">
      <c r="A155" s="28">
        <v>785620</v>
      </c>
      <c r="B155" s="29">
        <v>45555.8839467593</v>
      </c>
      <c r="C155" s="29">
        <v>45539.3675578704</v>
      </c>
      <c r="D155" s="29">
        <v>45585.8839467593</v>
      </c>
      <c r="E155" s="31" t="s">
        <v>169</v>
      </c>
      <c r="F155" s="31" t="s">
        <v>26</v>
      </c>
      <c r="G155" s="32">
        <v>50</v>
      </c>
      <c r="H155" s="31" t="s">
        <v>27</v>
      </c>
      <c r="I155" s="31" t="s">
        <v>43</v>
      </c>
      <c r="J155" s="16">
        <f>VLOOKUP(I155,'[1]套餐信息表(自助缴费） (12.24更新)'!$C:$J,8,FALSE)</f>
        <v>1</v>
      </c>
      <c r="K155" s="15">
        <f>VLOOKUP(I155,'[1]套餐信息表(自助缴费） (12.24更新)'!$C:$K,9,FALSE)</f>
        <v>25</v>
      </c>
      <c r="L155" s="3">
        <v>202409</v>
      </c>
      <c r="M155" s="16" t="s">
        <v>29</v>
      </c>
      <c r="N155" s="15">
        <v>25</v>
      </c>
      <c r="O155" s="15">
        <v>0</v>
      </c>
    </row>
    <row r="156" spans="1:15">
      <c r="A156" s="28">
        <v>777687</v>
      </c>
      <c r="B156" s="29">
        <v>45542.5677662037</v>
      </c>
      <c r="C156" s="29">
        <v>45500.745625</v>
      </c>
      <c r="D156" s="29">
        <v>45572.5677662037</v>
      </c>
      <c r="E156" s="31" t="s">
        <v>170</v>
      </c>
      <c r="F156" s="31" t="s">
        <v>26</v>
      </c>
      <c r="G156" s="32">
        <v>50</v>
      </c>
      <c r="H156" s="31" t="s">
        <v>27</v>
      </c>
      <c r="I156" s="31" t="s">
        <v>43</v>
      </c>
      <c r="J156" s="16">
        <f>VLOOKUP(I156,'[1]套餐信息表(自助缴费） (12.24更新)'!$C:$J,8,FALSE)</f>
        <v>1</v>
      </c>
      <c r="K156" s="15">
        <f>VLOOKUP(I156,'[1]套餐信息表(自助缴费） (12.24更新)'!$C:$K,9,FALSE)</f>
        <v>25</v>
      </c>
      <c r="L156" s="3">
        <v>202409</v>
      </c>
      <c r="M156" s="16" t="s">
        <v>29</v>
      </c>
      <c r="N156" s="15">
        <v>25</v>
      </c>
      <c r="O156" s="15">
        <v>0</v>
      </c>
    </row>
    <row r="157" spans="1:15">
      <c r="A157" s="28">
        <v>778649</v>
      </c>
      <c r="B157" s="29">
        <v>45543.9840972222</v>
      </c>
      <c r="C157" s="29">
        <v>45544.7046875</v>
      </c>
      <c r="D157" s="29">
        <v>45574.7046875</v>
      </c>
      <c r="E157" s="31" t="s">
        <v>320</v>
      </c>
      <c r="F157" s="31" t="s">
        <v>26</v>
      </c>
      <c r="G157" s="32">
        <v>50</v>
      </c>
      <c r="H157" s="31" t="s">
        <v>27</v>
      </c>
      <c r="I157" s="31" t="s">
        <v>43</v>
      </c>
      <c r="J157" s="16">
        <f>VLOOKUP(I157,'[1]套餐信息表(自助缴费） (12.24更新)'!$C:$J,8,FALSE)</f>
        <v>1</v>
      </c>
      <c r="K157" s="15">
        <f>VLOOKUP(I157,'[1]套餐信息表(自助缴费） (12.24更新)'!$C:$K,9,FALSE)</f>
        <v>25</v>
      </c>
      <c r="L157" s="3">
        <v>202409</v>
      </c>
      <c r="M157" s="16" t="s">
        <v>29</v>
      </c>
      <c r="N157" s="15">
        <v>25</v>
      </c>
      <c r="O157" s="15">
        <v>0</v>
      </c>
    </row>
    <row r="158" spans="1:15">
      <c r="A158" s="28">
        <v>777309</v>
      </c>
      <c r="B158" s="29">
        <v>45541.8343055556</v>
      </c>
      <c r="C158" s="29">
        <v>45541.8325925926</v>
      </c>
      <c r="D158" s="29">
        <v>45571.8343055556</v>
      </c>
      <c r="E158" s="31" t="s">
        <v>322</v>
      </c>
      <c r="F158" s="31" t="s">
        <v>26</v>
      </c>
      <c r="G158" s="32">
        <v>50</v>
      </c>
      <c r="H158" s="31" t="s">
        <v>27</v>
      </c>
      <c r="I158" s="31" t="s">
        <v>43</v>
      </c>
      <c r="J158" s="16">
        <f>VLOOKUP(I158,'[1]套餐信息表(自助缴费） (12.24更新)'!$C:$J,8,FALSE)</f>
        <v>1</v>
      </c>
      <c r="K158" s="15">
        <f>VLOOKUP(I158,'[1]套餐信息表(自助缴费） (12.24更新)'!$C:$K,9,FALSE)</f>
        <v>25</v>
      </c>
      <c r="L158" s="3">
        <v>202409</v>
      </c>
      <c r="M158" s="16" t="s">
        <v>29</v>
      </c>
      <c r="N158" s="15">
        <v>25</v>
      </c>
      <c r="O158" s="15">
        <v>0</v>
      </c>
    </row>
    <row r="159" spans="1:15">
      <c r="A159" s="28">
        <v>780659</v>
      </c>
      <c r="B159" s="29">
        <v>45547.8968402778</v>
      </c>
      <c r="C159" s="29">
        <v>45546.6345833333</v>
      </c>
      <c r="D159" s="29">
        <v>45577.8968402778</v>
      </c>
      <c r="E159" s="31" t="s">
        <v>174</v>
      </c>
      <c r="F159" s="31" t="s">
        <v>26</v>
      </c>
      <c r="G159" s="32">
        <v>50</v>
      </c>
      <c r="H159" s="31" t="s">
        <v>27</v>
      </c>
      <c r="I159" s="31" t="s">
        <v>43</v>
      </c>
      <c r="J159" s="16">
        <f>VLOOKUP(I159,'[1]套餐信息表(自助缴费） (12.24更新)'!$C:$J,8,FALSE)</f>
        <v>1</v>
      </c>
      <c r="K159" s="15">
        <f>VLOOKUP(I159,'[1]套餐信息表(自助缴费） (12.24更新)'!$C:$K,9,FALSE)</f>
        <v>25</v>
      </c>
      <c r="L159" s="3">
        <v>202409</v>
      </c>
      <c r="M159" s="16" t="s">
        <v>29</v>
      </c>
      <c r="N159" s="15">
        <v>25</v>
      </c>
      <c r="O159" s="15">
        <v>0</v>
      </c>
    </row>
    <row r="160" spans="1:15">
      <c r="A160" s="28">
        <v>784057</v>
      </c>
      <c r="B160" s="29">
        <v>45553.7807523148</v>
      </c>
      <c r="C160" s="29">
        <v>45553.7536574074</v>
      </c>
      <c r="D160" s="29">
        <v>45644.7807523148</v>
      </c>
      <c r="E160" s="31" t="s">
        <v>180</v>
      </c>
      <c r="F160" s="31" t="s">
        <v>26</v>
      </c>
      <c r="G160" s="32">
        <v>145</v>
      </c>
      <c r="H160" s="31" t="s">
        <v>27</v>
      </c>
      <c r="I160" s="31" t="s">
        <v>45</v>
      </c>
      <c r="J160" s="16">
        <f>VLOOKUP(I160,'[1]套餐信息表(自助缴费） (12.24更新)'!$C:$J,8,FALSE)</f>
        <v>3</v>
      </c>
      <c r="K160" s="15">
        <f>VLOOKUP(I160,'[1]套餐信息表(自助缴费） (12.24更新)'!$C:$K,9,FALSE)</f>
        <v>72.5</v>
      </c>
      <c r="L160" s="3">
        <v>202409</v>
      </c>
      <c r="M160" s="3" t="s">
        <v>388</v>
      </c>
      <c r="N160" s="15">
        <v>24.1666666666667</v>
      </c>
      <c r="O160" s="15">
        <v>48.3333333333333</v>
      </c>
    </row>
    <row r="161" spans="1:15">
      <c r="A161" s="28">
        <v>776022</v>
      </c>
      <c r="B161" s="29">
        <v>45539.5092361111</v>
      </c>
      <c r="C161" s="29">
        <v>45539.4769791667</v>
      </c>
      <c r="D161" s="29">
        <v>45569.5092361111</v>
      </c>
      <c r="E161" s="31" t="s">
        <v>182</v>
      </c>
      <c r="F161" s="31" t="s">
        <v>26</v>
      </c>
      <c r="G161" s="32">
        <v>50</v>
      </c>
      <c r="H161" s="31" t="s">
        <v>27</v>
      </c>
      <c r="I161" s="31" t="s">
        <v>43</v>
      </c>
      <c r="J161" s="16">
        <f>VLOOKUP(I161,'[1]套餐信息表(自助缴费） (12.24更新)'!$C:$J,8,FALSE)</f>
        <v>1</v>
      </c>
      <c r="K161" s="15">
        <f>VLOOKUP(I161,'[1]套餐信息表(自助缴费） (12.24更新)'!$C:$K,9,FALSE)</f>
        <v>25</v>
      </c>
      <c r="L161" s="3">
        <v>202409</v>
      </c>
      <c r="M161" s="16" t="s">
        <v>29</v>
      </c>
      <c r="N161" s="15">
        <v>25</v>
      </c>
      <c r="O161" s="15">
        <v>0</v>
      </c>
    </row>
    <row r="162" spans="1:15">
      <c r="A162" s="28">
        <v>788771</v>
      </c>
      <c r="B162" s="29">
        <v>45561.5003703704</v>
      </c>
      <c r="C162" s="29">
        <v>45569.5092361111</v>
      </c>
      <c r="D162" s="29">
        <v>45600.5092361111</v>
      </c>
      <c r="E162" s="31" t="s">
        <v>182</v>
      </c>
      <c r="F162" s="31" t="s">
        <v>26</v>
      </c>
      <c r="G162" s="32">
        <v>50</v>
      </c>
      <c r="H162" s="31" t="s">
        <v>27</v>
      </c>
      <c r="I162" s="31" t="s">
        <v>43</v>
      </c>
      <c r="J162" s="16">
        <f>VLOOKUP(I162,'[1]套餐信息表(自助缴费） (12.24更新)'!$C:$J,8,FALSE)</f>
        <v>1</v>
      </c>
      <c r="K162" s="15">
        <f>VLOOKUP(I162,'[1]套餐信息表(自助缴费） (12.24更新)'!$C:$K,9,FALSE)</f>
        <v>25</v>
      </c>
      <c r="L162" s="12" t="s">
        <v>29</v>
      </c>
      <c r="M162" s="16">
        <v>202410</v>
      </c>
      <c r="N162" s="15">
        <v>0</v>
      </c>
      <c r="O162" s="15">
        <v>25</v>
      </c>
    </row>
    <row r="163" spans="1:15">
      <c r="A163" s="28">
        <v>778180</v>
      </c>
      <c r="B163" s="29">
        <v>45543.4733564815</v>
      </c>
      <c r="C163" s="29">
        <v>45238</v>
      </c>
      <c r="D163" s="29">
        <v>45573.4733564815</v>
      </c>
      <c r="E163" s="31" t="s">
        <v>405</v>
      </c>
      <c r="F163" s="31" t="s">
        <v>26</v>
      </c>
      <c r="G163" s="32">
        <v>50</v>
      </c>
      <c r="H163" s="31" t="s">
        <v>27</v>
      </c>
      <c r="I163" s="31" t="s">
        <v>43</v>
      </c>
      <c r="J163" s="16">
        <f>VLOOKUP(I163,'[1]套餐信息表(自助缴费） (12.24更新)'!$C:$J,8,FALSE)</f>
        <v>1</v>
      </c>
      <c r="K163" s="15">
        <f>VLOOKUP(I163,'[1]套餐信息表(自助缴费） (12.24更新)'!$C:$K,9,FALSE)</f>
        <v>25</v>
      </c>
      <c r="L163" s="3">
        <v>202409</v>
      </c>
      <c r="M163" s="16" t="s">
        <v>29</v>
      </c>
      <c r="N163" s="15">
        <v>25</v>
      </c>
      <c r="O163" s="15">
        <v>0</v>
      </c>
    </row>
    <row r="164" spans="1:15">
      <c r="A164" s="28">
        <v>787897</v>
      </c>
      <c r="B164" s="29">
        <v>45559.8619675926</v>
      </c>
      <c r="C164" s="29">
        <v>45558.741099537</v>
      </c>
      <c r="D164" s="29">
        <v>45589.8619675926</v>
      </c>
      <c r="E164" s="31" t="s">
        <v>183</v>
      </c>
      <c r="F164" s="31" t="s">
        <v>26</v>
      </c>
      <c r="G164" s="32">
        <v>50</v>
      </c>
      <c r="H164" s="31" t="s">
        <v>27</v>
      </c>
      <c r="I164" s="31" t="s">
        <v>43</v>
      </c>
      <c r="J164" s="16">
        <f>VLOOKUP(I164,'[1]套餐信息表(自助缴费） (12.24更新)'!$C:$J,8,FALSE)</f>
        <v>1</v>
      </c>
      <c r="K164" s="15">
        <f>VLOOKUP(I164,'[1]套餐信息表(自助缴费） (12.24更新)'!$C:$K,9,FALSE)</f>
        <v>25</v>
      </c>
      <c r="L164" s="3">
        <v>202409</v>
      </c>
      <c r="M164" s="16" t="s">
        <v>29</v>
      </c>
      <c r="N164" s="15">
        <v>25</v>
      </c>
      <c r="O164" s="15">
        <v>0</v>
      </c>
    </row>
    <row r="165" spans="1:15">
      <c r="A165" s="28">
        <v>774752</v>
      </c>
      <c r="B165" s="29">
        <v>45537.0911226852</v>
      </c>
      <c r="C165" s="29">
        <v>45535.6983564815</v>
      </c>
      <c r="D165" s="29">
        <v>45718.0911226852</v>
      </c>
      <c r="E165" s="31" t="s">
        <v>324</v>
      </c>
      <c r="F165" s="31" t="s">
        <v>26</v>
      </c>
      <c r="G165" s="32">
        <v>280</v>
      </c>
      <c r="H165" s="31" t="s">
        <v>27</v>
      </c>
      <c r="I165" s="31" t="s">
        <v>28</v>
      </c>
      <c r="J165" s="16">
        <f>VLOOKUP(I165,'[1]套餐信息表(自助缴费） (12.24更新)'!$C:$J,8,FALSE)</f>
        <v>6</v>
      </c>
      <c r="K165" s="15">
        <f>VLOOKUP(I165,'[1]套餐信息表(自助缴费） (12.24更新)'!$C:$K,9,FALSE)</f>
        <v>140</v>
      </c>
      <c r="L165" s="12">
        <v>202409</v>
      </c>
      <c r="M165" s="15" t="s">
        <v>395</v>
      </c>
      <c r="N165" s="15">
        <v>23.3333333333333</v>
      </c>
      <c r="O165" s="15">
        <v>116.666666666667</v>
      </c>
    </row>
    <row r="166" spans="1:15">
      <c r="A166" s="28">
        <v>785525</v>
      </c>
      <c r="B166" s="29">
        <v>45555.8211226852</v>
      </c>
      <c r="C166" s="29">
        <v>45555.8190393519</v>
      </c>
      <c r="D166" s="29">
        <v>45585.8211226852</v>
      </c>
      <c r="E166" s="31" t="s">
        <v>185</v>
      </c>
      <c r="F166" s="31" t="s">
        <v>26</v>
      </c>
      <c r="G166" s="32">
        <v>50</v>
      </c>
      <c r="H166" s="31" t="s">
        <v>27</v>
      </c>
      <c r="I166" s="31" t="s">
        <v>43</v>
      </c>
      <c r="J166" s="16">
        <f>VLOOKUP(I166,'[1]套餐信息表(自助缴费） (12.24更新)'!$C:$J,8,FALSE)</f>
        <v>1</v>
      </c>
      <c r="K166" s="15">
        <f>VLOOKUP(I166,'[1]套餐信息表(自助缴费） (12.24更新)'!$C:$K,9,FALSE)</f>
        <v>25</v>
      </c>
      <c r="L166" s="3">
        <v>202409</v>
      </c>
      <c r="M166" s="16" t="s">
        <v>29</v>
      </c>
      <c r="N166" s="15">
        <v>25</v>
      </c>
      <c r="O166" s="15">
        <v>0</v>
      </c>
    </row>
    <row r="167" spans="1:15">
      <c r="A167" s="28">
        <v>789478</v>
      </c>
      <c r="B167" s="29">
        <v>45562.7248263889</v>
      </c>
      <c r="C167" s="29">
        <v>45562.7141203704</v>
      </c>
      <c r="D167" s="29">
        <v>45592.7248263889</v>
      </c>
      <c r="E167" s="31" t="s">
        <v>363</v>
      </c>
      <c r="F167" s="31" t="s">
        <v>26</v>
      </c>
      <c r="G167" s="32">
        <v>50</v>
      </c>
      <c r="H167" s="31" t="s">
        <v>27</v>
      </c>
      <c r="I167" s="31" t="s">
        <v>43</v>
      </c>
      <c r="J167" s="16">
        <f>VLOOKUP(I167,'[1]套餐信息表(自助缴费） (12.24更新)'!$C:$J,8,FALSE)</f>
        <v>1</v>
      </c>
      <c r="K167" s="15">
        <f>VLOOKUP(I167,'[1]套餐信息表(自助缴费） (12.24更新)'!$C:$K,9,FALSE)</f>
        <v>25</v>
      </c>
      <c r="L167" s="3">
        <v>202409</v>
      </c>
      <c r="M167" s="16" t="s">
        <v>29</v>
      </c>
      <c r="N167" s="15">
        <v>25</v>
      </c>
      <c r="O167" s="15">
        <v>0</v>
      </c>
    </row>
    <row r="168" spans="1:15">
      <c r="A168" s="28">
        <v>789396</v>
      </c>
      <c r="B168" s="29">
        <v>45562.6193171296</v>
      </c>
      <c r="C168" s="29">
        <v>45527.6151273148</v>
      </c>
      <c r="D168" s="29">
        <v>45653.6193171296</v>
      </c>
      <c r="E168" s="31" t="s">
        <v>187</v>
      </c>
      <c r="F168" s="31" t="s">
        <v>26</v>
      </c>
      <c r="G168" s="32">
        <v>145</v>
      </c>
      <c r="H168" s="31" t="s">
        <v>27</v>
      </c>
      <c r="I168" s="31" t="s">
        <v>45</v>
      </c>
      <c r="J168" s="16">
        <f>VLOOKUP(I168,'[1]套餐信息表(自助缴费） (12.24更新)'!$C:$J,8,FALSE)</f>
        <v>3</v>
      </c>
      <c r="K168" s="15">
        <f>VLOOKUP(I168,'[1]套餐信息表(自助缴费） (12.24更新)'!$C:$K,9,FALSE)</f>
        <v>72.5</v>
      </c>
      <c r="L168" s="3">
        <v>202409</v>
      </c>
      <c r="M168" s="3" t="s">
        <v>388</v>
      </c>
      <c r="N168" s="15">
        <v>24.1666666666667</v>
      </c>
      <c r="O168" s="15">
        <v>48.3333333333333</v>
      </c>
    </row>
    <row r="169" spans="1:15">
      <c r="A169" s="28">
        <v>790915</v>
      </c>
      <c r="B169" s="29">
        <v>45564.9572453704</v>
      </c>
      <c r="C169" s="29">
        <v>45564.9563194444</v>
      </c>
      <c r="D169" s="29">
        <v>45594.9572453704</v>
      </c>
      <c r="E169" s="31" t="s">
        <v>188</v>
      </c>
      <c r="F169" s="31" t="s">
        <v>26</v>
      </c>
      <c r="G169" s="32">
        <v>50</v>
      </c>
      <c r="H169" s="31" t="s">
        <v>27</v>
      </c>
      <c r="I169" s="31" t="s">
        <v>43</v>
      </c>
      <c r="J169" s="16">
        <f>VLOOKUP(I169,'[1]套餐信息表(自助缴费） (12.24更新)'!$C:$J,8,FALSE)</f>
        <v>1</v>
      </c>
      <c r="K169" s="15">
        <f>VLOOKUP(I169,'[1]套餐信息表(自助缴费） (12.24更新)'!$C:$K,9,FALSE)</f>
        <v>25</v>
      </c>
      <c r="L169" s="3">
        <v>202409</v>
      </c>
      <c r="M169" s="16" t="s">
        <v>29</v>
      </c>
      <c r="N169" s="15">
        <v>25</v>
      </c>
      <c r="O169" s="15">
        <v>0</v>
      </c>
    </row>
    <row r="170" spans="1:15">
      <c r="A170" s="28">
        <v>791310</v>
      </c>
      <c r="B170" s="29">
        <v>45565.7777546296</v>
      </c>
      <c r="C170" s="29">
        <v>45565.772974537</v>
      </c>
      <c r="D170" s="29">
        <v>45595.7777546296</v>
      </c>
      <c r="E170" s="31" t="s">
        <v>189</v>
      </c>
      <c r="F170" s="31" t="s">
        <v>26</v>
      </c>
      <c r="G170" s="32">
        <v>50</v>
      </c>
      <c r="H170" s="31" t="s">
        <v>27</v>
      </c>
      <c r="I170" s="31" t="s">
        <v>43</v>
      </c>
      <c r="J170" s="16">
        <f>VLOOKUP(I170,'[1]套餐信息表(自助缴费） (12.24更新)'!$C:$J,8,FALSE)</f>
        <v>1</v>
      </c>
      <c r="K170" s="15">
        <f>VLOOKUP(I170,'[1]套餐信息表(自助缴费） (12.24更新)'!$C:$K,9,FALSE)</f>
        <v>25</v>
      </c>
      <c r="L170" s="3">
        <v>202409</v>
      </c>
      <c r="M170" s="16" t="s">
        <v>29</v>
      </c>
      <c r="N170" s="15">
        <v>25</v>
      </c>
      <c r="O170" s="15">
        <v>0</v>
      </c>
    </row>
    <row r="171" spans="1:15">
      <c r="A171" s="28">
        <v>781926</v>
      </c>
      <c r="B171" s="29">
        <v>45550.5075115741</v>
      </c>
      <c r="C171" s="29">
        <v>45556.7922337963</v>
      </c>
      <c r="D171" s="29">
        <v>45586.7922337963</v>
      </c>
      <c r="E171" s="31" t="s">
        <v>190</v>
      </c>
      <c r="F171" s="31" t="s">
        <v>26</v>
      </c>
      <c r="G171" s="32">
        <v>50</v>
      </c>
      <c r="H171" s="31" t="s">
        <v>27</v>
      </c>
      <c r="I171" s="31" t="s">
        <v>43</v>
      </c>
      <c r="J171" s="16">
        <f>VLOOKUP(I171,'[1]套餐信息表(自助缴费） (12.24更新)'!$C:$J,8,FALSE)</f>
        <v>1</v>
      </c>
      <c r="K171" s="15">
        <f>VLOOKUP(I171,'[1]套餐信息表(自助缴费） (12.24更新)'!$C:$K,9,FALSE)</f>
        <v>25</v>
      </c>
      <c r="L171" s="3">
        <v>202409</v>
      </c>
      <c r="M171" s="16" t="s">
        <v>29</v>
      </c>
      <c r="N171" s="15">
        <v>25</v>
      </c>
      <c r="O171" s="15">
        <v>0</v>
      </c>
    </row>
    <row r="172" spans="1:15">
      <c r="A172" s="28">
        <v>791615</v>
      </c>
      <c r="B172" s="29">
        <v>45565.9901851852</v>
      </c>
      <c r="C172" s="29">
        <v>45565.9165740741</v>
      </c>
      <c r="D172" s="29">
        <v>45595.9901851852</v>
      </c>
      <c r="E172" s="31" t="s">
        <v>193</v>
      </c>
      <c r="F172" s="31" t="s">
        <v>26</v>
      </c>
      <c r="G172" s="32">
        <v>50</v>
      </c>
      <c r="H172" s="31" t="s">
        <v>27</v>
      </c>
      <c r="I172" s="31" t="s">
        <v>43</v>
      </c>
      <c r="J172" s="16">
        <f>VLOOKUP(I172,'[1]套餐信息表(自助缴费） (12.24更新)'!$C:$J,8,FALSE)</f>
        <v>1</v>
      </c>
      <c r="K172" s="15">
        <f>VLOOKUP(I172,'[1]套餐信息表(自助缴费） (12.24更新)'!$C:$K,9,FALSE)</f>
        <v>25</v>
      </c>
      <c r="L172" s="3">
        <v>202409</v>
      </c>
      <c r="M172" s="16" t="s">
        <v>29</v>
      </c>
      <c r="N172" s="15">
        <v>25</v>
      </c>
      <c r="O172" s="15">
        <v>0</v>
      </c>
    </row>
    <row r="173" spans="1:15">
      <c r="A173" s="28">
        <v>779644</v>
      </c>
      <c r="B173" s="29">
        <v>45545.9071875</v>
      </c>
      <c r="C173" s="29">
        <v>45530.9038078704</v>
      </c>
      <c r="D173" s="29">
        <v>45575.9071875</v>
      </c>
      <c r="E173" s="31" t="s">
        <v>406</v>
      </c>
      <c r="F173" s="31" t="s">
        <v>26</v>
      </c>
      <c r="G173" s="32">
        <v>50</v>
      </c>
      <c r="H173" s="31" t="s">
        <v>27</v>
      </c>
      <c r="I173" s="31" t="s">
        <v>43</v>
      </c>
      <c r="J173" s="16">
        <f>VLOOKUP(I173,'[1]套餐信息表(自助缴费） (12.24更新)'!$C:$J,8,FALSE)</f>
        <v>1</v>
      </c>
      <c r="K173" s="15">
        <f>VLOOKUP(I173,'[1]套餐信息表(自助缴费） (12.24更新)'!$C:$K,9,FALSE)</f>
        <v>25</v>
      </c>
      <c r="L173" s="3">
        <v>202409</v>
      </c>
      <c r="M173" s="16" t="s">
        <v>29</v>
      </c>
      <c r="N173" s="15">
        <v>25</v>
      </c>
      <c r="O173" s="15">
        <v>0</v>
      </c>
    </row>
    <row r="174" spans="1:15">
      <c r="A174" s="28">
        <v>779312</v>
      </c>
      <c r="B174" s="29">
        <v>45545.5671412037</v>
      </c>
      <c r="C174" s="29">
        <v>45548.5391782407</v>
      </c>
      <c r="D174" s="29">
        <v>45578.5391782407</v>
      </c>
      <c r="E174" s="31" t="s">
        <v>198</v>
      </c>
      <c r="F174" s="31" t="s">
        <v>26</v>
      </c>
      <c r="G174" s="32">
        <v>50</v>
      </c>
      <c r="H174" s="31" t="s">
        <v>27</v>
      </c>
      <c r="I174" s="31" t="s">
        <v>43</v>
      </c>
      <c r="J174" s="16">
        <f>VLOOKUP(I174,'[1]套餐信息表(自助缴费） (12.24更新)'!$C:$J,8,FALSE)</f>
        <v>1</v>
      </c>
      <c r="K174" s="15">
        <f>VLOOKUP(I174,'[1]套餐信息表(自助缴费） (12.24更新)'!$C:$K,9,FALSE)</f>
        <v>25</v>
      </c>
      <c r="L174" s="3">
        <v>202409</v>
      </c>
      <c r="M174" s="16" t="s">
        <v>29</v>
      </c>
      <c r="N174" s="15">
        <v>25</v>
      </c>
      <c r="O174" s="15">
        <v>0</v>
      </c>
    </row>
    <row r="175" spans="1:15">
      <c r="A175" s="28">
        <v>781809</v>
      </c>
      <c r="B175" s="29">
        <v>45550.1002083333</v>
      </c>
      <c r="C175" s="29">
        <v>45553.6278703704</v>
      </c>
      <c r="D175" s="29">
        <v>45583.6278703704</v>
      </c>
      <c r="E175" s="31" t="s">
        <v>201</v>
      </c>
      <c r="F175" s="31" t="s">
        <v>26</v>
      </c>
      <c r="G175" s="32">
        <v>50</v>
      </c>
      <c r="H175" s="31" t="s">
        <v>27</v>
      </c>
      <c r="I175" s="31" t="s">
        <v>43</v>
      </c>
      <c r="J175" s="16">
        <f>VLOOKUP(I175,'[1]套餐信息表(自助缴费） (12.24更新)'!$C:$J,8,FALSE)</f>
        <v>1</v>
      </c>
      <c r="K175" s="15">
        <f>VLOOKUP(I175,'[1]套餐信息表(自助缴费） (12.24更新)'!$C:$K,9,FALSE)</f>
        <v>25</v>
      </c>
      <c r="L175" s="3">
        <v>202409</v>
      </c>
      <c r="M175" s="16" t="s">
        <v>29</v>
      </c>
      <c r="N175" s="15">
        <v>25</v>
      </c>
      <c r="O175" s="15">
        <v>0</v>
      </c>
    </row>
    <row r="176" spans="1:15">
      <c r="A176" s="28">
        <v>787416</v>
      </c>
      <c r="B176" s="29">
        <v>45558.8655092593</v>
      </c>
      <c r="C176" s="29">
        <v>45561.8369097222</v>
      </c>
      <c r="D176" s="29">
        <v>45591.8369097222</v>
      </c>
      <c r="E176" s="31" t="s">
        <v>202</v>
      </c>
      <c r="F176" s="31" t="s">
        <v>26</v>
      </c>
      <c r="G176" s="32">
        <v>50</v>
      </c>
      <c r="H176" s="31" t="s">
        <v>27</v>
      </c>
      <c r="I176" s="31" t="s">
        <v>43</v>
      </c>
      <c r="J176" s="16">
        <f>VLOOKUP(I176,'[1]套餐信息表(自助缴费） (12.24更新)'!$C:$J,8,FALSE)</f>
        <v>1</v>
      </c>
      <c r="K176" s="15">
        <f>VLOOKUP(I176,'[1]套餐信息表(自助缴费） (12.24更新)'!$C:$K,9,FALSE)</f>
        <v>25</v>
      </c>
      <c r="L176" s="3">
        <v>202409</v>
      </c>
      <c r="M176" s="16" t="s">
        <v>29</v>
      </c>
      <c r="N176" s="15">
        <v>25</v>
      </c>
      <c r="O176" s="15">
        <v>0</v>
      </c>
    </row>
    <row r="177" spans="1:15">
      <c r="A177" s="28">
        <v>776485</v>
      </c>
      <c r="B177" s="29">
        <v>45540.3586689815</v>
      </c>
      <c r="C177" s="29">
        <v>45542.8974189815</v>
      </c>
      <c r="D177" s="29">
        <v>45572.8974189815</v>
      </c>
      <c r="E177" s="31" t="s">
        <v>204</v>
      </c>
      <c r="F177" s="31" t="s">
        <v>26</v>
      </c>
      <c r="G177" s="32">
        <v>50</v>
      </c>
      <c r="H177" s="31" t="s">
        <v>27</v>
      </c>
      <c r="I177" s="31" t="s">
        <v>43</v>
      </c>
      <c r="J177" s="16">
        <f>VLOOKUP(I177,'[1]套餐信息表(自助缴费） (12.24更新)'!$C:$J,8,FALSE)</f>
        <v>1</v>
      </c>
      <c r="K177" s="15">
        <f>VLOOKUP(I177,'[1]套餐信息表(自助缴费） (12.24更新)'!$C:$K,9,FALSE)</f>
        <v>25</v>
      </c>
      <c r="L177" s="3">
        <v>202409</v>
      </c>
      <c r="M177" s="16" t="s">
        <v>29</v>
      </c>
      <c r="N177" s="15">
        <v>25</v>
      </c>
      <c r="O177" s="15">
        <v>0</v>
      </c>
    </row>
    <row r="178" spans="1:15">
      <c r="A178" s="28">
        <v>786270</v>
      </c>
      <c r="B178" s="29">
        <v>45556.8961111111</v>
      </c>
      <c r="C178" s="29">
        <v>45556.8756712963</v>
      </c>
      <c r="D178" s="29">
        <v>45586.8961111111</v>
      </c>
      <c r="E178" s="31" t="s">
        <v>205</v>
      </c>
      <c r="F178" s="31" t="s">
        <v>26</v>
      </c>
      <c r="G178" s="32">
        <v>80</v>
      </c>
      <c r="H178" s="31" t="s">
        <v>27</v>
      </c>
      <c r="I178" s="31" t="s">
        <v>125</v>
      </c>
      <c r="J178" s="16">
        <f>VLOOKUP(I178,'[1]套餐信息表(自助缴费） (12.24更新)'!$C:$J,8,FALSE)</f>
        <v>1</v>
      </c>
      <c r="K178" s="15">
        <f>VLOOKUP(I178,'[1]套餐信息表(自助缴费） (12.24更新)'!$C:$K,9,FALSE)</f>
        <v>40</v>
      </c>
      <c r="L178" s="3">
        <v>202409</v>
      </c>
      <c r="M178" s="16" t="s">
        <v>29</v>
      </c>
      <c r="N178" s="15">
        <v>40</v>
      </c>
      <c r="O178" s="15">
        <v>0</v>
      </c>
    </row>
    <row r="179" spans="1:15">
      <c r="A179" s="28">
        <v>781232</v>
      </c>
      <c r="B179" s="29">
        <v>45548.9663541667</v>
      </c>
      <c r="C179" s="29">
        <v>45548.8324768519</v>
      </c>
      <c r="D179" s="29">
        <v>45578.9663541667</v>
      </c>
      <c r="E179" s="31" t="s">
        <v>206</v>
      </c>
      <c r="F179" s="31" t="s">
        <v>26</v>
      </c>
      <c r="G179" s="32">
        <v>50</v>
      </c>
      <c r="H179" s="31" t="s">
        <v>27</v>
      </c>
      <c r="I179" s="31" t="s">
        <v>43</v>
      </c>
      <c r="J179" s="16">
        <f>VLOOKUP(I179,'[1]套餐信息表(自助缴费） (12.24更新)'!$C:$J,8,FALSE)</f>
        <v>1</v>
      </c>
      <c r="K179" s="15">
        <f>VLOOKUP(I179,'[1]套餐信息表(自助缴费） (12.24更新)'!$C:$K,9,FALSE)</f>
        <v>25</v>
      </c>
      <c r="L179" s="3">
        <v>202409</v>
      </c>
      <c r="M179" s="16" t="s">
        <v>29</v>
      </c>
      <c r="N179" s="15">
        <v>25</v>
      </c>
      <c r="O179" s="15">
        <v>0</v>
      </c>
    </row>
    <row r="180" spans="1:15">
      <c r="A180" s="28">
        <v>783032</v>
      </c>
      <c r="B180" s="29">
        <v>45552.4920486111</v>
      </c>
      <c r="C180" s="29">
        <v>45549.9495023148</v>
      </c>
      <c r="D180" s="29">
        <v>45582.4920486111</v>
      </c>
      <c r="E180" s="31" t="s">
        <v>207</v>
      </c>
      <c r="F180" s="31" t="s">
        <v>26</v>
      </c>
      <c r="G180" s="32">
        <v>50</v>
      </c>
      <c r="H180" s="31" t="s">
        <v>27</v>
      </c>
      <c r="I180" s="31" t="s">
        <v>43</v>
      </c>
      <c r="J180" s="16">
        <f>VLOOKUP(I180,'[1]套餐信息表(自助缴费） (12.24更新)'!$C:$J,8,FALSE)</f>
        <v>1</v>
      </c>
      <c r="K180" s="15">
        <f>VLOOKUP(I180,'[1]套餐信息表(自助缴费） (12.24更新)'!$C:$K,9,FALSE)</f>
        <v>25</v>
      </c>
      <c r="L180" s="3">
        <v>202409</v>
      </c>
      <c r="M180" s="16" t="s">
        <v>29</v>
      </c>
      <c r="N180" s="15">
        <v>25</v>
      </c>
      <c r="O180" s="15">
        <v>0</v>
      </c>
    </row>
    <row r="181" spans="1:15">
      <c r="A181" s="28">
        <v>782240</v>
      </c>
      <c r="B181" s="29">
        <v>45550.9091666667</v>
      </c>
      <c r="C181" s="29">
        <v>45550.9687962963</v>
      </c>
      <c r="D181" s="29">
        <v>45580.9687962963</v>
      </c>
      <c r="E181" s="31" t="s">
        <v>208</v>
      </c>
      <c r="F181" s="31" t="s">
        <v>26</v>
      </c>
      <c r="G181" s="32">
        <v>50</v>
      </c>
      <c r="H181" s="31" t="s">
        <v>27</v>
      </c>
      <c r="I181" s="31" t="s">
        <v>43</v>
      </c>
      <c r="J181" s="16">
        <f>VLOOKUP(I181,'[1]套餐信息表(自助缴费） (12.24更新)'!$C:$J,8,FALSE)</f>
        <v>1</v>
      </c>
      <c r="K181" s="15">
        <f>VLOOKUP(I181,'[1]套餐信息表(自助缴费） (12.24更新)'!$C:$K,9,FALSE)</f>
        <v>25</v>
      </c>
      <c r="L181" s="3">
        <v>202409</v>
      </c>
      <c r="M181" s="16" t="s">
        <v>29</v>
      </c>
      <c r="N181" s="15">
        <v>25</v>
      </c>
      <c r="O181" s="15">
        <v>0</v>
      </c>
    </row>
    <row r="182" spans="1:15">
      <c r="A182" s="28">
        <v>778350</v>
      </c>
      <c r="B182" s="29">
        <v>45543.6541550926</v>
      </c>
      <c r="C182" s="29">
        <v>45424.5975347222</v>
      </c>
      <c r="D182" s="29">
        <v>45573.6541550926</v>
      </c>
      <c r="E182" s="31" t="s">
        <v>407</v>
      </c>
      <c r="F182" s="31" t="s">
        <v>26</v>
      </c>
      <c r="G182" s="32">
        <v>50</v>
      </c>
      <c r="H182" s="31" t="s">
        <v>27</v>
      </c>
      <c r="I182" s="31" t="s">
        <v>43</v>
      </c>
      <c r="J182" s="16">
        <f>VLOOKUP(I182,'[1]套餐信息表(自助缴费） (12.24更新)'!$C:$J,8,FALSE)</f>
        <v>1</v>
      </c>
      <c r="K182" s="15">
        <f>VLOOKUP(I182,'[1]套餐信息表(自助缴费） (12.24更新)'!$C:$K,9,FALSE)</f>
        <v>25</v>
      </c>
      <c r="L182" s="3">
        <v>202409</v>
      </c>
      <c r="M182" s="16" t="s">
        <v>29</v>
      </c>
      <c r="N182" s="15">
        <v>25</v>
      </c>
      <c r="O182" s="15">
        <v>0</v>
      </c>
    </row>
    <row r="183" spans="1:15">
      <c r="A183" s="28">
        <v>775659</v>
      </c>
      <c r="B183" s="29">
        <v>45538.7662152778</v>
      </c>
      <c r="C183" s="29">
        <v>45538.6680787037</v>
      </c>
      <c r="D183" s="29">
        <v>45568.7662152778</v>
      </c>
      <c r="E183" s="31" t="s">
        <v>210</v>
      </c>
      <c r="F183" s="31" t="s">
        <v>26</v>
      </c>
      <c r="G183" s="32">
        <v>50</v>
      </c>
      <c r="H183" s="31" t="s">
        <v>27</v>
      </c>
      <c r="I183" s="31" t="s">
        <v>43</v>
      </c>
      <c r="J183" s="16">
        <f>VLOOKUP(I183,'[1]套餐信息表(自助缴费） (12.24更新)'!$C:$J,8,FALSE)</f>
        <v>1</v>
      </c>
      <c r="K183" s="15">
        <f>VLOOKUP(I183,'[1]套餐信息表(自助缴费） (12.24更新)'!$C:$K,9,FALSE)</f>
        <v>25</v>
      </c>
      <c r="L183" s="3">
        <v>202409</v>
      </c>
      <c r="M183" s="16" t="s">
        <v>29</v>
      </c>
      <c r="N183" s="15">
        <v>25</v>
      </c>
      <c r="O183" s="15">
        <v>0</v>
      </c>
    </row>
    <row r="184" spans="1:15">
      <c r="A184" s="28">
        <v>778039</v>
      </c>
      <c r="B184" s="29">
        <v>45542.9689814815</v>
      </c>
      <c r="C184" s="29">
        <v>45238</v>
      </c>
      <c r="D184" s="29">
        <v>45633.9689814815</v>
      </c>
      <c r="E184" s="31" t="s">
        <v>408</v>
      </c>
      <c r="F184" s="31" t="s">
        <v>26</v>
      </c>
      <c r="G184" s="32">
        <v>145</v>
      </c>
      <c r="H184" s="31" t="s">
        <v>27</v>
      </c>
      <c r="I184" s="31" t="s">
        <v>45</v>
      </c>
      <c r="J184" s="16">
        <f>VLOOKUP(I184,'[1]套餐信息表(自助缴费） (12.24更新)'!$C:$J,8,FALSE)</f>
        <v>3</v>
      </c>
      <c r="K184" s="15">
        <f>VLOOKUP(I184,'[1]套餐信息表(自助缴费） (12.24更新)'!$C:$K,9,FALSE)</f>
        <v>72.5</v>
      </c>
      <c r="L184" s="3">
        <v>202409</v>
      </c>
      <c r="M184" s="3" t="s">
        <v>388</v>
      </c>
      <c r="N184" s="15">
        <v>24.1666666666667</v>
      </c>
      <c r="O184" s="15">
        <v>48.3333333333333</v>
      </c>
    </row>
    <row r="185" spans="1:15">
      <c r="A185" s="28">
        <v>788062</v>
      </c>
      <c r="B185" s="29">
        <v>45560.0194560185</v>
      </c>
      <c r="C185" s="29">
        <v>45559.9734722222</v>
      </c>
      <c r="D185" s="29">
        <v>45590.0194560185</v>
      </c>
      <c r="E185" s="31" t="s">
        <v>330</v>
      </c>
      <c r="F185" s="31" t="s">
        <v>26</v>
      </c>
      <c r="G185" s="32">
        <v>50</v>
      </c>
      <c r="H185" s="31" t="s">
        <v>27</v>
      </c>
      <c r="I185" s="31" t="s">
        <v>43</v>
      </c>
      <c r="J185" s="16">
        <f>VLOOKUP(I185,'[1]套餐信息表(自助缴费） (12.24更新)'!$C:$J,8,FALSE)</f>
        <v>1</v>
      </c>
      <c r="K185" s="15">
        <f>VLOOKUP(I185,'[1]套餐信息表(自助缴费） (12.24更新)'!$C:$K,9,FALSE)</f>
        <v>25</v>
      </c>
      <c r="L185" s="3">
        <v>202409</v>
      </c>
      <c r="M185" s="16" t="s">
        <v>29</v>
      </c>
      <c r="N185" s="15">
        <v>25</v>
      </c>
      <c r="O185" s="15">
        <v>0</v>
      </c>
    </row>
    <row r="186" spans="1:15">
      <c r="A186" s="28">
        <v>776740</v>
      </c>
      <c r="B186" s="29">
        <v>45540.8121643519</v>
      </c>
      <c r="C186" s="29">
        <v>45419.5508796296</v>
      </c>
      <c r="D186" s="29">
        <v>45570.8121643519</v>
      </c>
      <c r="E186" s="31" t="s">
        <v>409</v>
      </c>
      <c r="F186" s="31" t="s">
        <v>26</v>
      </c>
      <c r="G186" s="32">
        <v>50</v>
      </c>
      <c r="H186" s="31" t="s">
        <v>27</v>
      </c>
      <c r="I186" s="31" t="s">
        <v>43</v>
      </c>
      <c r="J186" s="16">
        <f>VLOOKUP(I186,'[1]套餐信息表(自助缴费） (12.24更新)'!$C:$J,8,FALSE)</f>
        <v>1</v>
      </c>
      <c r="K186" s="15">
        <f>VLOOKUP(I186,'[1]套餐信息表(自助缴费） (12.24更新)'!$C:$K,9,FALSE)</f>
        <v>25</v>
      </c>
      <c r="L186" s="3">
        <v>202409</v>
      </c>
      <c r="M186" s="16" t="s">
        <v>29</v>
      </c>
      <c r="N186" s="15">
        <v>25</v>
      </c>
      <c r="O186" s="15">
        <v>0</v>
      </c>
    </row>
    <row r="187" spans="1:15">
      <c r="A187" s="28">
        <v>776796</v>
      </c>
      <c r="B187" s="29">
        <v>45540.8562152778</v>
      </c>
      <c r="C187" s="29">
        <v>45540.8535416667</v>
      </c>
      <c r="D187" s="29">
        <v>45570.8562152778</v>
      </c>
      <c r="E187" s="31" t="s">
        <v>331</v>
      </c>
      <c r="F187" s="31" t="s">
        <v>26</v>
      </c>
      <c r="G187" s="32">
        <v>50</v>
      </c>
      <c r="H187" s="31" t="s">
        <v>27</v>
      </c>
      <c r="I187" s="31" t="s">
        <v>43</v>
      </c>
      <c r="J187" s="16">
        <f>VLOOKUP(I187,'[1]套餐信息表(自助缴费） (12.24更新)'!$C:$J,8,FALSE)</f>
        <v>1</v>
      </c>
      <c r="K187" s="15">
        <f>VLOOKUP(I187,'[1]套餐信息表(自助缴费） (12.24更新)'!$C:$K,9,FALSE)</f>
        <v>25</v>
      </c>
      <c r="L187" s="3">
        <v>202409</v>
      </c>
      <c r="M187" s="16" t="s">
        <v>29</v>
      </c>
      <c r="N187" s="15">
        <v>25</v>
      </c>
      <c r="O187" s="15">
        <v>0</v>
      </c>
    </row>
    <row r="188" spans="1:15">
      <c r="A188" s="28">
        <v>786095</v>
      </c>
      <c r="B188" s="29">
        <v>45556.766712963</v>
      </c>
      <c r="C188" s="29">
        <v>45556.7642592593</v>
      </c>
      <c r="D188" s="29">
        <v>45586.766712963</v>
      </c>
      <c r="E188" s="31" t="s">
        <v>332</v>
      </c>
      <c r="F188" s="31" t="s">
        <v>26</v>
      </c>
      <c r="G188" s="32">
        <v>50</v>
      </c>
      <c r="H188" s="31" t="s">
        <v>27</v>
      </c>
      <c r="I188" s="31" t="s">
        <v>43</v>
      </c>
      <c r="J188" s="16">
        <f>VLOOKUP(I188,'[1]套餐信息表(自助缴费） (12.24更新)'!$C:$J,8,FALSE)</f>
        <v>1</v>
      </c>
      <c r="K188" s="15">
        <f>VLOOKUP(I188,'[1]套餐信息表(自助缴费） (12.24更新)'!$C:$K,9,FALSE)</f>
        <v>25</v>
      </c>
      <c r="L188" s="3">
        <v>202409</v>
      </c>
      <c r="M188" s="16" t="s">
        <v>29</v>
      </c>
      <c r="N188" s="15">
        <v>25</v>
      </c>
      <c r="O188" s="15">
        <v>0</v>
      </c>
    </row>
    <row r="189" spans="1:15">
      <c r="A189" s="28">
        <v>789369</v>
      </c>
      <c r="B189" s="29">
        <v>45562.5436226852</v>
      </c>
      <c r="C189" s="29">
        <v>45558.7442013889</v>
      </c>
      <c r="D189" s="29">
        <v>45592.5436226852</v>
      </c>
      <c r="E189" s="31" t="s">
        <v>333</v>
      </c>
      <c r="F189" s="31" t="s">
        <v>26</v>
      </c>
      <c r="G189" s="32">
        <v>50</v>
      </c>
      <c r="H189" s="31" t="s">
        <v>27</v>
      </c>
      <c r="I189" s="31" t="s">
        <v>43</v>
      </c>
      <c r="J189" s="16">
        <f>VLOOKUP(I189,'[1]套餐信息表(自助缴费） (12.24更新)'!$C:$J,8,FALSE)</f>
        <v>1</v>
      </c>
      <c r="K189" s="15">
        <f>VLOOKUP(I189,'[1]套餐信息表(自助缴费） (12.24更新)'!$C:$K,9,FALSE)</f>
        <v>25</v>
      </c>
      <c r="L189" s="3">
        <v>202409</v>
      </c>
      <c r="M189" s="16" t="s">
        <v>29</v>
      </c>
      <c r="N189" s="15">
        <v>25</v>
      </c>
      <c r="O189" s="15">
        <v>0</v>
      </c>
    </row>
    <row r="190" spans="1:15">
      <c r="A190" s="28">
        <v>781811</v>
      </c>
      <c r="B190" s="29">
        <v>45550.1228009259</v>
      </c>
      <c r="C190" s="29">
        <v>45527.6809027778</v>
      </c>
      <c r="D190" s="29">
        <v>45580.1228009259</v>
      </c>
      <c r="E190" s="31" t="s">
        <v>217</v>
      </c>
      <c r="F190" s="31" t="s">
        <v>26</v>
      </c>
      <c r="G190" s="32">
        <v>50</v>
      </c>
      <c r="H190" s="31" t="s">
        <v>27</v>
      </c>
      <c r="I190" s="31" t="s">
        <v>43</v>
      </c>
      <c r="J190" s="16">
        <f>VLOOKUP(I190,'[1]套餐信息表(自助缴费） (12.24更新)'!$C:$J,8,FALSE)</f>
        <v>1</v>
      </c>
      <c r="K190" s="15">
        <f>VLOOKUP(I190,'[1]套餐信息表(自助缴费） (12.24更新)'!$C:$K,9,FALSE)</f>
        <v>25</v>
      </c>
      <c r="L190" s="3">
        <v>202409</v>
      </c>
      <c r="M190" s="16" t="s">
        <v>29</v>
      </c>
      <c r="N190" s="15">
        <v>25</v>
      </c>
      <c r="O190" s="15">
        <v>0</v>
      </c>
    </row>
    <row r="191" spans="1:15">
      <c r="A191" s="28">
        <v>786759</v>
      </c>
      <c r="B191" s="29">
        <v>45557.7852314815</v>
      </c>
      <c r="C191" s="29">
        <v>45560.7739467593</v>
      </c>
      <c r="D191" s="29">
        <v>45590.7739467593</v>
      </c>
      <c r="E191" s="31" t="s">
        <v>219</v>
      </c>
      <c r="F191" s="31" t="s">
        <v>26</v>
      </c>
      <c r="G191" s="32">
        <v>80</v>
      </c>
      <c r="H191" s="31" t="s">
        <v>27</v>
      </c>
      <c r="I191" s="31" t="s">
        <v>125</v>
      </c>
      <c r="J191" s="16">
        <f>VLOOKUP(I191,'[1]套餐信息表(自助缴费） (12.24更新)'!$C:$J,8,FALSE)</f>
        <v>1</v>
      </c>
      <c r="K191" s="15">
        <f>VLOOKUP(I191,'[1]套餐信息表(自助缴费） (12.24更新)'!$C:$K,9,FALSE)</f>
        <v>40</v>
      </c>
      <c r="L191" s="3">
        <v>202409</v>
      </c>
      <c r="M191" s="16" t="s">
        <v>29</v>
      </c>
      <c r="N191" s="15">
        <v>40</v>
      </c>
      <c r="O191" s="15">
        <v>0</v>
      </c>
    </row>
    <row r="192" spans="1:15">
      <c r="A192" s="28">
        <v>774102</v>
      </c>
      <c r="B192" s="29">
        <v>45536.5345833333</v>
      </c>
      <c r="C192" s="29">
        <v>45531.8371064815</v>
      </c>
      <c r="D192" s="29">
        <v>45566.5345833333</v>
      </c>
      <c r="E192" s="31" t="s">
        <v>220</v>
      </c>
      <c r="F192" s="31" t="s">
        <v>26</v>
      </c>
      <c r="G192" s="32">
        <v>50</v>
      </c>
      <c r="H192" s="31" t="s">
        <v>27</v>
      </c>
      <c r="I192" s="31" t="s">
        <v>43</v>
      </c>
      <c r="J192" s="16">
        <f>VLOOKUP(I192,'[1]套餐信息表(自助缴费） (12.24更新)'!$C:$J,8,FALSE)</f>
        <v>1</v>
      </c>
      <c r="K192" s="15">
        <f>VLOOKUP(I192,'[1]套餐信息表(自助缴费） (12.24更新)'!$C:$K,9,FALSE)</f>
        <v>25</v>
      </c>
      <c r="L192" s="3">
        <v>202409</v>
      </c>
      <c r="M192" s="16" t="s">
        <v>29</v>
      </c>
      <c r="N192" s="15">
        <v>25</v>
      </c>
      <c r="O192" s="15">
        <v>0</v>
      </c>
    </row>
    <row r="193" spans="1:15">
      <c r="A193" s="28">
        <v>780151</v>
      </c>
      <c r="B193" s="29">
        <v>45546.9105555556</v>
      </c>
      <c r="C193" s="29">
        <v>45546.8231597222</v>
      </c>
      <c r="D193" s="29">
        <v>45576.9105555556</v>
      </c>
      <c r="E193" s="31" t="s">
        <v>223</v>
      </c>
      <c r="F193" s="31" t="s">
        <v>26</v>
      </c>
      <c r="G193" s="32">
        <v>80</v>
      </c>
      <c r="H193" s="31" t="s">
        <v>27</v>
      </c>
      <c r="I193" s="31" t="s">
        <v>125</v>
      </c>
      <c r="J193" s="16">
        <f>VLOOKUP(I193,'[1]套餐信息表(自助缴费） (12.24更新)'!$C:$J,8,FALSE)</f>
        <v>1</v>
      </c>
      <c r="K193" s="15">
        <f>VLOOKUP(I193,'[1]套餐信息表(自助缴费） (12.24更新)'!$C:$K,9,FALSE)</f>
        <v>40</v>
      </c>
      <c r="L193" s="3">
        <v>202409</v>
      </c>
      <c r="M193" s="16" t="s">
        <v>29</v>
      </c>
      <c r="N193" s="15">
        <v>40</v>
      </c>
      <c r="O193" s="15">
        <v>0</v>
      </c>
    </row>
    <row r="194" spans="1:15">
      <c r="A194" s="28">
        <v>777243</v>
      </c>
      <c r="B194" s="29">
        <v>45541.7600347222</v>
      </c>
      <c r="C194" s="29">
        <v>45545.719375</v>
      </c>
      <c r="D194" s="29">
        <v>45575.719375</v>
      </c>
      <c r="E194" s="31" t="s">
        <v>35</v>
      </c>
      <c r="F194" s="31" t="s">
        <v>26</v>
      </c>
      <c r="G194" s="32">
        <v>50</v>
      </c>
      <c r="H194" s="31" t="s">
        <v>27</v>
      </c>
      <c r="I194" s="31" t="s">
        <v>43</v>
      </c>
      <c r="J194" s="16">
        <f>VLOOKUP(I194,'[1]套餐信息表(自助缴费） (12.24更新)'!$C:$J,8,FALSE)</f>
        <v>1</v>
      </c>
      <c r="K194" s="15">
        <f>VLOOKUP(I194,'[1]套餐信息表(自助缴费） (12.24更新)'!$C:$K,9,FALSE)</f>
        <v>25</v>
      </c>
      <c r="L194" s="3">
        <v>202409</v>
      </c>
      <c r="M194" s="16" t="s">
        <v>29</v>
      </c>
      <c r="N194" s="15">
        <v>25</v>
      </c>
      <c r="O194" s="15">
        <v>0</v>
      </c>
    </row>
    <row r="195" spans="1:15">
      <c r="A195" s="28">
        <v>789077</v>
      </c>
      <c r="B195" s="29">
        <v>45561.8916435185</v>
      </c>
      <c r="C195" s="29">
        <v>45561.7979398148</v>
      </c>
      <c r="D195" s="29">
        <v>45591.8916435185</v>
      </c>
      <c r="E195" s="31" t="s">
        <v>336</v>
      </c>
      <c r="F195" s="31" t="s">
        <v>26</v>
      </c>
      <c r="G195" s="32">
        <v>50</v>
      </c>
      <c r="H195" s="31" t="s">
        <v>27</v>
      </c>
      <c r="I195" s="31" t="s">
        <v>43</v>
      </c>
      <c r="J195" s="16">
        <f>VLOOKUP(I195,'[1]套餐信息表(自助缴费） (12.24更新)'!$C:$J,8,FALSE)</f>
        <v>1</v>
      </c>
      <c r="K195" s="15">
        <f>VLOOKUP(I195,'[1]套餐信息表(自助缴费） (12.24更新)'!$C:$K,9,FALSE)</f>
        <v>25</v>
      </c>
      <c r="L195" s="3">
        <v>202409</v>
      </c>
      <c r="M195" s="16" t="s">
        <v>29</v>
      </c>
      <c r="N195" s="15">
        <v>25</v>
      </c>
      <c r="O195" s="15">
        <v>0</v>
      </c>
    </row>
    <row r="196" spans="1:15">
      <c r="A196" s="28">
        <v>789702</v>
      </c>
      <c r="B196" s="29">
        <v>45562.8973148148</v>
      </c>
      <c r="C196" s="29">
        <v>45562.9237152778</v>
      </c>
      <c r="D196" s="29">
        <v>45592.9237152778</v>
      </c>
      <c r="E196" s="31" t="s">
        <v>226</v>
      </c>
      <c r="F196" s="31" t="s">
        <v>26</v>
      </c>
      <c r="G196" s="32">
        <v>50</v>
      </c>
      <c r="H196" s="31" t="s">
        <v>27</v>
      </c>
      <c r="I196" s="31" t="s">
        <v>43</v>
      </c>
      <c r="J196" s="16">
        <f>VLOOKUP(I196,'[1]套餐信息表(自助缴费） (12.24更新)'!$C:$J,8,FALSE)</f>
        <v>1</v>
      </c>
      <c r="K196" s="15">
        <f>VLOOKUP(I196,'[1]套餐信息表(自助缴费） (12.24更新)'!$C:$K,9,FALSE)</f>
        <v>25</v>
      </c>
      <c r="L196" s="3">
        <v>202409</v>
      </c>
      <c r="M196" s="16" t="s">
        <v>29</v>
      </c>
      <c r="N196" s="15">
        <v>25</v>
      </c>
      <c r="O196" s="15">
        <v>0</v>
      </c>
    </row>
    <row r="197" spans="1:15">
      <c r="A197" s="28">
        <v>778713</v>
      </c>
      <c r="B197" s="29">
        <v>45544.3481944444</v>
      </c>
      <c r="C197" s="29">
        <v>45562.9153472222</v>
      </c>
      <c r="D197" s="29">
        <v>45653.9153472222</v>
      </c>
      <c r="E197" s="31" t="s">
        <v>227</v>
      </c>
      <c r="F197" s="31" t="s">
        <v>26</v>
      </c>
      <c r="G197" s="32">
        <v>145</v>
      </c>
      <c r="H197" s="31" t="s">
        <v>27</v>
      </c>
      <c r="I197" s="31" t="s">
        <v>45</v>
      </c>
      <c r="J197" s="16">
        <f>VLOOKUP(I197,'[1]套餐信息表(自助缴费） (12.24更新)'!$C:$J,8,FALSE)</f>
        <v>3</v>
      </c>
      <c r="K197" s="15">
        <f>VLOOKUP(I197,'[1]套餐信息表(自助缴费） (12.24更新)'!$C:$K,9,FALSE)</f>
        <v>72.5</v>
      </c>
      <c r="L197" s="3">
        <v>202409</v>
      </c>
      <c r="M197" s="3" t="s">
        <v>388</v>
      </c>
      <c r="N197" s="15">
        <v>24.1666666666667</v>
      </c>
      <c r="O197" s="15">
        <v>48.3333333333333</v>
      </c>
    </row>
    <row r="198" spans="1:15">
      <c r="A198" s="28">
        <v>786024</v>
      </c>
      <c r="B198" s="29">
        <v>45556.6752083333</v>
      </c>
      <c r="C198" s="29">
        <v>45556.6707523148</v>
      </c>
      <c r="D198" s="29">
        <v>45586.6752083333</v>
      </c>
      <c r="E198" s="31" t="s">
        <v>230</v>
      </c>
      <c r="F198" s="31" t="s">
        <v>26</v>
      </c>
      <c r="G198" s="32">
        <v>80</v>
      </c>
      <c r="H198" s="31" t="s">
        <v>27</v>
      </c>
      <c r="I198" s="31" t="s">
        <v>125</v>
      </c>
      <c r="J198" s="16">
        <f>VLOOKUP(I198,'[1]套餐信息表(自助缴费） (12.24更新)'!$C:$J,8,FALSE)</f>
        <v>1</v>
      </c>
      <c r="K198" s="15">
        <f>VLOOKUP(I198,'[1]套餐信息表(自助缴费） (12.24更新)'!$C:$K,9,FALSE)</f>
        <v>40</v>
      </c>
      <c r="L198" s="3">
        <v>202409</v>
      </c>
      <c r="M198" s="16" t="s">
        <v>29</v>
      </c>
      <c r="N198" s="15">
        <v>40</v>
      </c>
      <c r="O198" s="15">
        <v>0</v>
      </c>
    </row>
    <row r="199" spans="1:15">
      <c r="A199" s="28">
        <v>786087</v>
      </c>
      <c r="B199" s="29">
        <v>45556.7584722222</v>
      </c>
      <c r="C199" s="29">
        <v>45559.7552083333</v>
      </c>
      <c r="D199" s="29">
        <v>45589.7552083333</v>
      </c>
      <c r="E199" s="31" t="s">
        <v>371</v>
      </c>
      <c r="F199" s="31" t="s">
        <v>26</v>
      </c>
      <c r="G199" s="32">
        <v>50</v>
      </c>
      <c r="H199" s="31" t="s">
        <v>27</v>
      </c>
      <c r="I199" s="31" t="s">
        <v>43</v>
      </c>
      <c r="J199" s="16">
        <f>VLOOKUP(I199,'[1]套餐信息表(自助缴费） (12.24更新)'!$C:$J,8,FALSE)</f>
        <v>1</v>
      </c>
      <c r="K199" s="15">
        <f>VLOOKUP(I199,'[1]套餐信息表(自助缴费） (12.24更新)'!$C:$K,9,FALSE)</f>
        <v>25</v>
      </c>
      <c r="L199" s="3">
        <v>202409</v>
      </c>
      <c r="M199" s="16" t="s">
        <v>29</v>
      </c>
      <c r="N199" s="15">
        <v>25</v>
      </c>
      <c r="O199" s="15">
        <v>0</v>
      </c>
    </row>
    <row r="200" spans="1:15">
      <c r="A200" s="28">
        <v>777908</v>
      </c>
      <c r="B200" s="29">
        <v>45542.8638541667</v>
      </c>
      <c r="C200" s="29">
        <v>45545.8536689815</v>
      </c>
      <c r="D200" s="29">
        <v>45575.8536689815</v>
      </c>
      <c r="E200" s="31" t="s">
        <v>238</v>
      </c>
      <c r="F200" s="31" t="s">
        <v>26</v>
      </c>
      <c r="G200" s="32">
        <v>50</v>
      </c>
      <c r="H200" s="31" t="s">
        <v>27</v>
      </c>
      <c r="I200" s="31" t="s">
        <v>43</v>
      </c>
      <c r="J200" s="16">
        <f>VLOOKUP(I200,'[1]套餐信息表(自助缴费） (12.24更新)'!$C:$J,8,FALSE)</f>
        <v>1</v>
      </c>
      <c r="K200" s="15">
        <f>VLOOKUP(I200,'[1]套餐信息表(自助缴费） (12.24更新)'!$C:$K,9,FALSE)</f>
        <v>25</v>
      </c>
      <c r="L200" s="3">
        <v>202409</v>
      </c>
      <c r="M200" s="16" t="s">
        <v>29</v>
      </c>
      <c r="N200" s="15">
        <v>25</v>
      </c>
      <c r="O200" s="15">
        <v>0</v>
      </c>
    </row>
    <row r="201" spans="1:15">
      <c r="A201" s="28">
        <v>776643</v>
      </c>
      <c r="B201" s="29">
        <v>45540.7344328704</v>
      </c>
      <c r="C201" s="29">
        <v>45542.9213773148</v>
      </c>
      <c r="D201" s="29">
        <v>45572.9213773148</v>
      </c>
      <c r="E201" s="31" t="s">
        <v>239</v>
      </c>
      <c r="F201" s="31" t="s">
        <v>26</v>
      </c>
      <c r="G201" s="32">
        <v>50</v>
      </c>
      <c r="H201" s="31" t="s">
        <v>27</v>
      </c>
      <c r="I201" s="31" t="s">
        <v>43</v>
      </c>
      <c r="J201" s="16">
        <f>VLOOKUP(I201,'[1]套餐信息表(自助缴费） (12.24更新)'!$C:$J,8,FALSE)</f>
        <v>1</v>
      </c>
      <c r="K201" s="15">
        <f>VLOOKUP(I201,'[1]套餐信息表(自助缴费） (12.24更新)'!$C:$K,9,FALSE)</f>
        <v>25</v>
      </c>
      <c r="L201" s="3">
        <v>202409</v>
      </c>
      <c r="M201" s="16" t="s">
        <v>29</v>
      </c>
      <c r="N201" s="15">
        <v>25</v>
      </c>
      <c r="O201" s="15">
        <v>0</v>
      </c>
    </row>
    <row r="202" spans="1:15">
      <c r="A202" s="28">
        <v>783364</v>
      </c>
      <c r="B202" s="29">
        <v>45552.8337384259</v>
      </c>
      <c r="C202" s="29">
        <v>45552.5371180556</v>
      </c>
      <c r="D202" s="29">
        <v>45582.8337384259</v>
      </c>
      <c r="E202" s="31" t="s">
        <v>341</v>
      </c>
      <c r="F202" s="31" t="s">
        <v>26</v>
      </c>
      <c r="G202" s="32">
        <v>50</v>
      </c>
      <c r="H202" s="31" t="s">
        <v>27</v>
      </c>
      <c r="I202" s="31" t="s">
        <v>43</v>
      </c>
      <c r="J202" s="16">
        <f>VLOOKUP(I202,'[1]套餐信息表(自助缴费） (12.24更新)'!$C:$J,8,FALSE)</f>
        <v>1</v>
      </c>
      <c r="K202" s="15">
        <f>VLOOKUP(I202,'[1]套餐信息表(自助缴费） (12.24更新)'!$C:$K,9,FALSE)</f>
        <v>25</v>
      </c>
      <c r="L202" s="3">
        <v>202409</v>
      </c>
      <c r="M202" s="16" t="s">
        <v>29</v>
      </c>
      <c r="N202" s="15">
        <v>25</v>
      </c>
      <c r="O202" s="15">
        <v>0</v>
      </c>
    </row>
    <row r="203" spans="1:15">
      <c r="A203" s="28">
        <v>790011</v>
      </c>
      <c r="B203" s="29">
        <v>45563.622037037</v>
      </c>
      <c r="C203" s="29">
        <v>45563.5007291667</v>
      </c>
      <c r="D203" s="29">
        <v>45593.622037037</v>
      </c>
      <c r="E203" s="31" t="s">
        <v>246</v>
      </c>
      <c r="F203" s="31" t="s">
        <v>26</v>
      </c>
      <c r="G203" s="32">
        <v>50</v>
      </c>
      <c r="H203" s="31" t="s">
        <v>27</v>
      </c>
      <c r="I203" s="31" t="s">
        <v>43</v>
      </c>
      <c r="J203" s="16">
        <f>VLOOKUP(I203,'[1]套餐信息表(自助缴费） (12.24更新)'!$C:$J,8,FALSE)</f>
        <v>1</v>
      </c>
      <c r="K203" s="15">
        <f>VLOOKUP(I203,'[1]套餐信息表(自助缴费） (12.24更新)'!$C:$K,9,FALSE)</f>
        <v>25</v>
      </c>
      <c r="L203" s="3">
        <v>202409</v>
      </c>
      <c r="M203" s="16" t="s">
        <v>29</v>
      </c>
      <c r="N203" s="15">
        <v>25</v>
      </c>
      <c r="O203" s="15">
        <v>0</v>
      </c>
    </row>
    <row r="204" spans="1:15">
      <c r="A204" s="28">
        <v>790904</v>
      </c>
      <c r="B204" s="29">
        <v>45564.9490393518</v>
      </c>
      <c r="C204" s="29">
        <v>45565.8920833333</v>
      </c>
      <c r="D204" s="29">
        <v>45595.8920833333</v>
      </c>
      <c r="E204" s="31" t="s">
        <v>247</v>
      </c>
      <c r="F204" s="31" t="s">
        <v>26</v>
      </c>
      <c r="G204" s="32">
        <v>50</v>
      </c>
      <c r="H204" s="31" t="s">
        <v>27</v>
      </c>
      <c r="I204" s="31" t="s">
        <v>43</v>
      </c>
      <c r="J204" s="16">
        <f>VLOOKUP(I204,'[1]套餐信息表(自助缴费） (12.24更新)'!$C:$J,8,FALSE)</f>
        <v>1</v>
      </c>
      <c r="K204" s="15">
        <f>VLOOKUP(I204,'[1]套餐信息表(自助缴费） (12.24更新)'!$C:$K,9,FALSE)</f>
        <v>25</v>
      </c>
      <c r="L204" s="3">
        <v>202409</v>
      </c>
      <c r="M204" s="16" t="s">
        <v>29</v>
      </c>
      <c r="N204" s="15">
        <v>25</v>
      </c>
      <c r="O204" s="15">
        <v>0</v>
      </c>
    </row>
    <row r="205" spans="1:15">
      <c r="A205" s="28">
        <v>787731</v>
      </c>
      <c r="B205" s="29">
        <v>45559.6621643519</v>
      </c>
      <c r="C205" s="29">
        <v>45562.6058912037</v>
      </c>
      <c r="D205" s="29">
        <v>45592.6058912037</v>
      </c>
      <c r="E205" s="31" t="s">
        <v>249</v>
      </c>
      <c r="F205" s="31" t="s">
        <v>26</v>
      </c>
      <c r="G205" s="32">
        <v>50</v>
      </c>
      <c r="H205" s="31" t="s">
        <v>27</v>
      </c>
      <c r="I205" s="31" t="s">
        <v>43</v>
      </c>
      <c r="J205" s="16">
        <f>VLOOKUP(I205,'[1]套餐信息表(自助缴费） (12.24更新)'!$C:$J,8,FALSE)</f>
        <v>1</v>
      </c>
      <c r="K205" s="15">
        <f>VLOOKUP(I205,'[1]套餐信息表(自助缴费） (12.24更新)'!$C:$K,9,FALSE)</f>
        <v>25</v>
      </c>
      <c r="L205" s="3">
        <v>202409</v>
      </c>
      <c r="M205" s="16" t="s">
        <v>29</v>
      </c>
      <c r="N205" s="15">
        <v>25</v>
      </c>
      <c r="O205" s="15">
        <v>0</v>
      </c>
    </row>
    <row r="206" spans="1:15">
      <c r="A206" s="28">
        <v>774651</v>
      </c>
      <c r="B206" s="29">
        <v>45536.9442592593</v>
      </c>
      <c r="C206" s="29">
        <v>45534.8803703704</v>
      </c>
      <c r="D206" s="29">
        <v>45627.9442592593</v>
      </c>
      <c r="E206" s="31" t="s">
        <v>250</v>
      </c>
      <c r="F206" s="31" t="s">
        <v>26</v>
      </c>
      <c r="G206" s="32">
        <v>145</v>
      </c>
      <c r="H206" s="31" t="s">
        <v>27</v>
      </c>
      <c r="I206" s="31" t="s">
        <v>45</v>
      </c>
      <c r="J206" s="16">
        <f>VLOOKUP(I206,'[1]套餐信息表(自助缴费） (12.24更新)'!$C:$J,8,FALSE)</f>
        <v>3</v>
      </c>
      <c r="K206" s="15">
        <f>VLOOKUP(I206,'[1]套餐信息表(自助缴费） (12.24更新)'!$C:$K,9,FALSE)</f>
        <v>72.5</v>
      </c>
      <c r="L206" s="3">
        <v>202409</v>
      </c>
      <c r="M206" s="3" t="s">
        <v>388</v>
      </c>
      <c r="N206" s="15">
        <v>24.1666666666667</v>
      </c>
      <c r="O206" s="15">
        <v>48.3333333333333</v>
      </c>
    </row>
    <row r="207" spans="1:15">
      <c r="A207" s="28">
        <v>790119</v>
      </c>
      <c r="B207" s="29">
        <v>45563.7769560185</v>
      </c>
      <c r="C207" s="29">
        <v>45563.7744212963</v>
      </c>
      <c r="D207" s="29">
        <v>45593.7769560185</v>
      </c>
      <c r="E207" s="31" t="s">
        <v>251</v>
      </c>
      <c r="F207" s="31" t="s">
        <v>26</v>
      </c>
      <c r="G207" s="32">
        <v>50</v>
      </c>
      <c r="H207" s="31" t="s">
        <v>27</v>
      </c>
      <c r="I207" s="31" t="s">
        <v>43</v>
      </c>
      <c r="J207" s="16">
        <f>VLOOKUP(I207,'[1]套餐信息表(自助缴费） (12.24更新)'!$C:$J,8,FALSE)</f>
        <v>1</v>
      </c>
      <c r="K207" s="15">
        <f>VLOOKUP(I207,'[1]套餐信息表(自助缴费） (12.24更新)'!$C:$K,9,FALSE)</f>
        <v>25</v>
      </c>
      <c r="L207" s="3">
        <v>202409</v>
      </c>
      <c r="M207" s="16" t="s">
        <v>29</v>
      </c>
      <c r="N207" s="15">
        <v>25</v>
      </c>
      <c r="O207" s="15">
        <v>0</v>
      </c>
    </row>
    <row r="208" spans="1:15">
      <c r="A208" s="28">
        <v>786404</v>
      </c>
      <c r="B208" s="29">
        <v>45557.0304282407</v>
      </c>
      <c r="C208" s="29">
        <v>45558.545462963</v>
      </c>
      <c r="D208" s="29">
        <v>45588.545462963</v>
      </c>
      <c r="E208" s="31" t="s">
        <v>255</v>
      </c>
      <c r="F208" s="31" t="s">
        <v>26</v>
      </c>
      <c r="G208" s="32">
        <v>50</v>
      </c>
      <c r="H208" s="31" t="s">
        <v>27</v>
      </c>
      <c r="I208" s="31" t="s">
        <v>43</v>
      </c>
      <c r="J208" s="16">
        <f>VLOOKUP(I208,'[1]套餐信息表(自助缴费） (12.24更新)'!$C:$J,8,FALSE)</f>
        <v>1</v>
      </c>
      <c r="K208" s="15">
        <f>VLOOKUP(I208,'[1]套餐信息表(自助缴费） (12.24更新)'!$C:$K,9,FALSE)</f>
        <v>25</v>
      </c>
      <c r="L208" s="3">
        <v>202409</v>
      </c>
      <c r="M208" s="16" t="s">
        <v>29</v>
      </c>
      <c r="N208" s="15">
        <v>25</v>
      </c>
      <c r="O208" s="15">
        <v>0</v>
      </c>
    </row>
    <row r="209" spans="1:15">
      <c r="A209" s="28">
        <v>783512</v>
      </c>
      <c r="B209" s="29">
        <v>45552.9047106481</v>
      </c>
      <c r="C209" s="29">
        <v>45549.9433796296</v>
      </c>
      <c r="D209" s="29">
        <v>45582.9047106481</v>
      </c>
      <c r="E209" s="31" t="s">
        <v>258</v>
      </c>
      <c r="F209" s="31" t="s">
        <v>26</v>
      </c>
      <c r="G209" s="32">
        <v>50</v>
      </c>
      <c r="H209" s="31" t="s">
        <v>27</v>
      </c>
      <c r="I209" s="31" t="s">
        <v>43</v>
      </c>
      <c r="J209" s="16">
        <f>VLOOKUP(I209,'[1]套餐信息表(自助缴费） (12.24更新)'!$C:$J,8,FALSE)</f>
        <v>1</v>
      </c>
      <c r="K209" s="15">
        <f>VLOOKUP(I209,'[1]套餐信息表(自助缴费） (12.24更新)'!$C:$K,9,FALSE)</f>
        <v>25</v>
      </c>
      <c r="L209" s="3">
        <v>202409</v>
      </c>
      <c r="M209" s="16" t="s">
        <v>29</v>
      </c>
      <c r="N209" s="15">
        <v>25</v>
      </c>
      <c r="O209" s="15">
        <v>0</v>
      </c>
    </row>
    <row r="210" spans="1:15">
      <c r="A210" s="28">
        <v>787929</v>
      </c>
      <c r="B210" s="29">
        <v>45559.8784027778</v>
      </c>
      <c r="C210" s="29">
        <v>45558.5625115741</v>
      </c>
      <c r="D210" s="29">
        <v>45589.8784027778</v>
      </c>
      <c r="E210" s="31" t="s">
        <v>259</v>
      </c>
      <c r="F210" s="31" t="s">
        <v>26</v>
      </c>
      <c r="G210" s="32">
        <v>80</v>
      </c>
      <c r="H210" s="31" t="s">
        <v>27</v>
      </c>
      <c r="I210" s="31" t="s">
        <v>125</v>
      </c>
      <c r="J210" s="16">
        <f>VLOOKUP(I210,'[1]套餐信息表(自助缴费） (12.24更新)'!$C:$J,8,FALSE)</f>
        <v>1</v>
      </c>
      <c r="K210" s="15">
        <f>VLOOKUP(I210,'[1]套餐信息表(自助缴费） (12.24更新)'!$C:$K,9,FALSE)</f>
        <v>40</v>
      </c>
      <c r="L210" s="3">
        <v>202409</v>
      </c>
      <c r="M210" s="16" t="s">
        <v>29</v>
      </c>
      <c r="N210" s="15">
        <v>40</v>
      </c>
      <c r="O210" s="15">
        <v>0</v>
      </c>
    </row>
    <row r="211" spans="1:15">
      <c r="A211" s="28">
        <v>775567</v>
      </c>
      <c r="B211" s="29">
        <v>45538.6568865741</v>
      </c>
      <c r="C211" s="29">
        <v>45538.6560763889</v>
      </c>
      <c r="D211" s="29">
        <v>45568.6568865741</v>
      </c>
      <c r="E211" s="31" t="s">
        <v>262</v>
      </c>
      <c r="F211" s="31" t="s">
        <v>26</v>
      </c>
      <c r="G211" s="32">
        <v>50</v>
      </c>
      <c r="H211" s="31" t="s">
        <v>27</v>
      </c>
      <c r="I211" s="31" t="s">
        <v>43</v>
      </c>
      <c r="J211" s="16">
        <f>VLOOKUP(I211,'[1]套餐信息表(自助缴费） (12.24更新)'!$C:$J,8,FALSE)</f>
        <v>1</v>
      </c>
      <c r="K211" s="15">
        <f>VLOOKUP(I211,'[1]套餐信息表(自助缴费） (12.24更新)'!$C:$K,9,FALSE)</f>
        <v>25</v>
      </c>
      <c r="L211" s="3">
        <v>202409</v>
      </c>
      <c r="M211" s="16" t="s">
        <v>29</v>
      </c>
      <c r="N211" s="15">
        <v>25</v>
      </c>
      <c r="O211" s="15">
        <v>0</v>
      </c>
    </row>
    <row r="212" spans="1:15">
      <c r="A212" s="28">
        <v>786106</v>
      </c>
      <c r="B212" s="29">
        <v>45556.7731018519</v>
      </c>
      <c r="C212" s="29">
        <v>45238</v>
      </c>
      <c r="D212" s="29">
        <v>45586.7731018519</v>
      </c>
      <c r="E212" s="31" t="s">
        <v>410</v>
      </c>
      <c r="F212" s="31" t="s">
        <v>26</v>
      </c>
      <c r="G212" s="32">
        <v>50</v>
      </c>
      <c r="H212" s="31" t="s">
        <v>27</v>
      </c>
      <c r="I212" s="31" t="s">
        <v>43</v>
      </c>
      <c r="J212" s="16">
        <f>VLOOKUP(I212,'[1]套餐信息表(自助缴费） (12.24更新)'!$C:$J,8,FALSE)</f>
        <v>1</v>
      </c>
      <c r="K212" s="15">
        <f>VLOOKUP(I212,'[1]套餐信息表(自助缴费） (12.24更新)'!$C:$K,9,FALSE)</f>
        <v>25</v>
      </c>
      <c r="L212" s="3">
        <v>202409</v>
      </c>
      <c r="M212" s="16" t="s">
        <v>29</v>
      </c>
      <c r="N212" s="15">
        <v>25</v>
      </c>
      <c r="O212" s="15">
        <v>0</v>
      </c>
    </row>
    <row r="213" spans="1:15">
      <c r="A213" s="28">
        <v>785555</v>
      </c>
      <c r="B213" s="29">
        <v>45555.8431944444</v>
      </c>
      <c r="C213" s="29">
        <v>45563.9237731481</v>
      </c>
      <c r="D213" s="29">
        <v>45593.9237731481</v>
      </c>
      <c r="E213" s="31" t="s">
        <v>265</v>
      </c>
      <c r="F213" s="31" t="s">
        <v>26</v>
      </c>
      <c r="G213" s="32">
        <v>50</v>
      </c>
      <c r="H213" s="31" t="s">
        <v>27</v>
      </c>
      <c r="I213" s="31" t="s">
        <v>43</v>
      </c>
      <c r="J213" s="16">
        <f>VLOOKUP(I213,'[1]套餐信息表(自助缴费） (12.24更新)'!$C:$J,8,FALSE)</f>
        <v>1</v>
      </c>
      <c r="K213" s="15">
        <f>VLOOKUP(I213,'[1]套餐信息表(自助缴费） (12.24更新)'!$C:$K,9,FALSE)</f>
        <v>25</v>
      </c>
      <c r="L213" s="3">
        <v>202409</v>
      </c>
      <c r="M213" s="16" t="s">
        <v>29</v>
      </c>
      <c r="N213" s="15">
        <v>25</v>
      </c>
      <c r="O213" s="15">
        <v>0</v>
      </c>
    </row>
    <row r="214" spans="1:15">
      <c r="A214" s="28">
        <v>786243</v>
      </c>
      <c r="B214" s="29">
        <v>45556.8786342593</v>
      </c>
      <c r="C214" s="29">
        <v>45556.8766435185</v>
      </c>
      <c r="D214" s="29">
        <v>45586.8786342593</v>
      </c>
      <c r="E214" s="31" t="s">
        <v>267</v>
      </c>
      <c r="F214" s="31" t="s">
        <v>26</v>
      </c>
      <c r="G214" s="32">
        <v>50</v>
      </c>
      <c r="H214" s="31" t="s">
        <v>27</v>
      </c>
      <c r="I214" s="31" t="s">
        <v>43</v>
      </c>
      <c r="J214" s="16">
        <f>VLOOKUP(I214,'[1]套餐信息表(自助缴费） (12.24更新)'!$C:$J,8,FALSE)</f>
        <v>1</v>
      </c>
      <c r="K214" s="15">
        <f>VLOOKUP(I214,'[1]套餐信息表(自助缴费） (12.24更新)'!$C:$K,9,FALSE)</f>
        <v>25</v>
      </c>
      <c r="L214" s="3">
        <v>202409</v>
      </c>
      <c r="M214" s="16" t="s">
        <v>29</v>
      </c>
      <c r="N214" s="15">
        <v>25</v>
      </c>
      <c r="O214" s="15">
        <v>0</v>
      </c>
    </row>
    <row r="215" spans="1:15">
      <c r="A215" s="28">
        <v>788636</v>
      </c>
      <c r="B215" s="29">
        <v>45561.0193287037</v>
      </c>
      <c r="C215" s="29">
        <v>45561.4929976852</v>
      </c>
      <c r="D215" s="29">
        <v>45591.4929976852</v>
      </c>
      <c r="E215" s="31" t="s">
        <v>373</v>
      </c>
      <c r="F215" s="31" t="s">
        <v>26</v>
      </c>
      <c r="G215" s="32">
        <v>50</v>
      </c>
      <c r="H215" s="31" t="s">
        <v>27</v>
      </c>
      <c r="I215" s="31" t="s">
        <v>43</v>
      </c>
      <c r="J215" s="16">
        <f>VLOOKUP(I215,'[1]套餐信息表(自助缴费） (12.24更新)'!$C:$J,8,FALSE)</f>
        <v>1</v>
      </c>
      <c r="K215" s="15">
        <f>VLOOKUP(I215,'[1]套餐信息表(自助缴费） (12.24更新)'!$C:$K,9,FALSE)</f>
        <v>25</v>
      </c>
      <c r="L215" s="3">
        <v>202409</v>
      </c>
      <c r="M215" s="16" t="s">
        <v>29</v>
      </c>
      <c r="N215" s="15">
        <v>25</v>
      </c>
      <c r="O215" s="15">
        <v>0</v>
      </c>
    </row>
    <row r="216" spans="1:15">
      <c r="A216" s="28">
        <v>786380</v>
      </c>
      <c r="B216" s="29">
        <v>45556.9898263889</v>
      </c>
      <c r="C216" s="29">
        <v>45556.9878472222</v>
      </c>
      <c r="D216" s="29">
        <v>45586.9898263889</v>
      </c>
      <c r="E216" s="31" t="s">
        <v>268</v>
      </c>
      <c r="F216" s="31" t="s">
        <v>26</v>
      </c>
      <c r="G216" s="32">
        <v>50</v>
      </c>
      <c r="H216" s="31" t="s">
        <v>27</v>
      </c>
      <c r="I216" s="31" t="s">
        <v>43</v>
      </c>
      <c r="J216" s="16">
        <f>VLOOKUP(I216,'[1]套餐信息表(自助缴费） (12.24更新)'!$C:$J,8,FALSE)</f>
        <v>1</v>
      </c>
      <c r="K216" s="15">
        <f>VLOOKUP(I216,'[1]套餐信息表(自助缴费） (12.24更新)'!$C:$K,9,FALSE)</f>
        <v>25</v>
      </c>
      <c r="L216" s="3">
        <v>202409</v>
      </c>
      <c r="M216" s="16" t="s">
        <v>29</v>
      </c>
      <c r="N216" s="15">
        <v>25</v>
      </c>
      <c r="O216" s="15">
        <v>0</v>
      </c>
    </row>
    <row r="217" spans="1:15">
      <c r="A217" s="28">
        <v>785648</v>
      </c>
      <c r="B217" s="29">
        <v>45555.9039814815</v>
      </c>
      <c r="C217" s="29">
        <v>45555.9021875</v>
      </c>
      <c r="D217" s="29">
        <v>45585.9039814815</v>
      </c>
      <c r="E217" s="31" t="s">
        <v>269</v>
      </c>
      <c r="F217" s="31" t="s">
        <v>26</v>
      </c>
      <c r="G217" s="32">
        <v>50</v>
      </c>
      <c r="H217" s="31" t="s">
        <v>27</v>
      </c>
      <c r="I217" s="31" t="s">
        <v>43</v>
      </c>
      <c r="J217" s="16">
        <f>VLOOKUP(I217,'[1]套餐信息表(自助缴费） (12.24更新)'!$C:$J,8,FALSE)</f>
        <v>1</v>
      </c>
      <c r="K217" s="15">
        <f>VLOOKUP(I217,'[1]套餐信息表(自助缴费） (12.24更新)'!$C:$K,9,FALSE)</f>
        <v>25</v>
      </c>
      <c r="L217" s="3">
        <v>202409</v>
      </c>
      <c r="M217" s="16" t="s">
        <v>29</v>
      </c>
      <c r="N217" s="15">
        <v>25</v>
      </c>
      <c r="O217" s="15">
        <v>0</v>
      </c>
    </row>
    <row r="218" spans="1:15">
      <c r="A218" s="28">
        <v>780653</v>
      </c>
      <c r="B218" s="29">
        <v>45547.8930555556</v>
      </c>
      <c r="C218" s="29">
        <v>45238</v>
      </c>
      <c r="D218" s="29">
        <v>45577.8930555556</v>
      </c>
      <c r="E218" s="31" t="s">
        <v>411</v>
      </c>
      <c r="F218" s="31" t="s">
        <v>26</v>
      </c>
      <c r="G218" s="32">
        <v>50</v>
      </c>
      <c r="H218" s="31" t="s">
        <v>27</v>
      </c>
      <c r="I218" s="31" t="s">
        <v>43</v>
      </c>
      <c r="J218" s="16">
        <f>VLOOKUP(I218,'[1]套餐信息表(自助缴费） (12.24更新)'!$C:$J,8,FALSE)</f>
        <v>1</v>
      </c>
      <c r="K218" s="15">
        <f>VLOOKUP(I218,'[1]套餐信息表(自助缴费） (12.24更新)'!$C:$K,9,FALSE)</f>
        <v>25</v>
      </c>
      <c r="L218" s="3">
        <v>202409</v>
      </c>
      <c r="M218" s="16" t="s">
        <v>29</v>
      </c>
      <c r="N218" s="15">
        <v>25</v>
      </c>
      <c r="O218" s="15">
        <v>0</v>
      </c>
    </row>
    <row r="219" spans="1:15">
      <c r="A219" s="28">
        <v>778936</v>
      </c>
      <c r="B219" s="29">
        <v>45544.7659722222</v>
      </c>
      <c r="C219" s="29">
        <v>45545.7855671296</v>
      </c>
      <c r="D219" s="29">
        <v>45575.7855671296</v>
      </c>
      <c r="E219" s="31" t="s">
        <v>345</v>
      </c>
      <c r="F219" s="31" t="s">
        <v>26</v>
      </c>
      <c r="G219" s="32">
        <v>50</v>
      </c>
      <c r="H219" s="31" t="s">
        <v>27</v>
      </c>
      <c r="I219" s="31" t="s">
        <v>43</v>
      </c>
      <c r="J219" s="16">
        <f>VLOOKUP(I219,'[1]套餐信息表(自助缴费） (12.24更新)'!$C:$J,8,FALSE)</f>
        <v>1</v>
      </c>
      <c r="K219" s="15">
        <f>VLOOKUP(I219,'[1]套餐信息表(自助缴费） (12.24更新)'!$C:$K,9,FALSE)</f>
        <v>25</v>
      </c>
      <c r="L219" s="3">
        <v>202409</v>
      </c>
      <c r="M219" s="16" t="s">
        <v>29</v>
      </c>
      <c r="N219" s="15">
        <v>25</v>
      </c>
      <c r="O219" s="15">
        <v>0</v>
      </c>
    </row>
    <row r="220" spans="1:15">
      <c r="A220" s="28">
        <v>779710</v>
      </c>
      <c r="B220" s="29">
        <v>45545.9536342593</v>
      </c>
      <c r="C220" s="29">
        <v>45544.7168981481</v>
      </c>
      <c r="D220" s="29">
        <v>45636.9536342593</v>
      </c>
      <c r="E220" s="31" t="s">
        <v>272</v>
      </c>
      <c r="F220" s="31" t="s">
        <v>26</v>
      </c>
      <c r="G220" s="32">
        <v>145</v>
      </c>
      <c r="H220" s="31" t="s">
        <v>27</v>
      </c>
      <c r="I220" s="31" t="s">
        <v>45</v>
      </c>
      <c r="J220" s="16">
        <f>VLOOKUP(I220,'[1]套餐信息表(自助缴费） (12.24更新)'!$C:$J,8,FALSE)</f>
        <v>3</v>
      </c>
      <c r="K220" s="15">
        <f>VLOOKUP(I220,'[1]套餐信息表(自助缴费） (12.24更新)'!$C:$K,9,FALSE)</f>
        <v>72.5</v>
      </c>
      <c r="L220" s="3">
        <v>202409</v>
      </c>
      <c r="M220" s="3" t="s">
        <v>388</v>
      </c>
      <c r="N220" s="15">
        <v>24.1666666666667</v>
      </c>
      <c r="O220" s="15">
        <v>48.3333333333333</v>
      </c>
    </row>
    <row r="221" spans="1:15">
      <c r="A221" s="28">
        <v>776496</v>
      </c>
      <c r="B221" s="29">
        <v>45540.3838773148</v>
      </c>
      <c r="C221" s="29">
        <v>45546.46125</v>
      </c>
      <c r="D221" s="29">
        <v>45576.46125</v>
      </c>
      <c r="E221" s="31" t="s">
        <v>274</v>
      </c>
      <c r="F221" s="31" t="s">
        <v>26</v>
      </c>
      <c r="G221" s="32">
        <v>80</v>
      </c>
      <c r="H221" s="31" t="s">
        <v>27</v>
      </c>
      <c r="I221" s="31" t="s">
        <v>125</v>
      </c>
      <c r="J221" s="16">
        <f>VLOOKUP(I221,'[1]套餐信息表(自助缴费） (12.24更新)'!$C:$J,8,FALSE)</f>
        <v>1</v>
      </c>
      <c r="K221" s="15">
        <f>VLOOKUP(I221,'[1]套餐信息表(自助缴费） (12.24更新)'!$C:$K,9,FALSE)</f>
        <v>40</v>
      </c>
      <c r="L221" s="3">
        <v>202409</v>
      </c>
      <c r="M221" s="16" t="s">
        <v>29</v>
      </c>
      <c r="N221" s="15">
        <v>40</v>
      </c>
      <c r="O221" s="15">
        <v>0</v>
      </c>
    </row>
    <row r="222" spans="1:15">
      <c r="A222" s="28">
        <v>774259</v>
      </c>
      <c r="B222" s="29">
        <v>45536.6779861111</v>
      </c>
      <c r="C222" s="29">
        <v>45535.8649421296</v>
      </c>
      <c r="D222" s="29">
        <v>45566.6779861111</v>
      </c>
      <c r="E222" s="31" t="s">
        <v>277</v>
      </c>
      <c r="F222" s="31" t="s">
        <v>26</v>
      </c>
      <c r="G222" s="32">
        <v>50</v>
      </c>
      <c r="H222" s="31" t="s">
        <v>27</v>
      </c>
      <c r="I222" s="31" t="s">
        <v>43</v>
      </c>
      <c r="J222" s="16">
        <f>VLOOKUP(I222,'[1]套餐信息表(自助缴费） (12.24更新)'!$C:$J,8,FALSE)</f>
        <v>1</v>
      </c>
      <c r="K222" s="15">
        <f>VLOOKUP(I222,'[1]套餐信息表(自助缴费） (12.24更新)'!$C:$K,9,FALSE)</f>
        <v>25</v>
      </c>
      <c r="L222" s="3">
        <v>202409</v>
      </c>
      <c r="M222" s="16" t="s">
        <v>29</v>
      </c>
      <c r="N222" s="15">
        <v>25</v>
      </c>
      <c r="O222" s="15">
        <v>0</v>
      </c>
    </row>
    <row r="223" spans="1:15">
      <c r="A223" s="28">
        <v>785054</v>
      </c>
      <c r="B223" s="29">
        <v>45554.9498032407</v>
      </c>
      <c r="C223" s="29">
        <v>45554.8206365741</v>
      </c>
      <c r="D223" s="29">
        <v>45584.9498032407</v>
      </c>
      <c r="E223" s="31" t="s">
        <v>278</v>
      </c>
      <c r="F223" s="31" t="s">
        <v>26</v>
      </c>
      <c r="G223" s="32">
        <v>50</v>
      </c>
      <c r="H223" s="31" t="s">
        <v>27</v>
      </c>
      <c r="I223" s="31" t="s">
        <v>43</v>
      </c>
      <c r="J223" s="16">
        <f>VLOOKUP(I223,'[1]套餐信息表(自助缴费） (12.24更新)'!$C:$J,8,FALSE)</f>
        <v>1</v>
      </c>
      <c r="K223" s="15">
        <f>VLOOKUP(I223,'[1]套餐信息表(自助缴费） (12.24更新)'!$C:$K,9,FALSE)</f>
        <v>25</v>
      </c>
      <c r="L223" s="3">
        <v>202409</v>
      </c>
      <c r="M223" s="16" t="s">
        <v>29</v>
      </c>
      <c r="N223" s="15">
        <v>25</v>
      </c>
      <c r="O223" s="15">
        <v>0</v>
      </c>
    </row>
    <row r="224" spans="1:15">
      <c r="A224" s="28">
        <v>786881</v>
      </c>
      <c r="B224" s="29">
        <v>45557.8688541667</v>
      </c>
      <c r="C224" s="29">
        <v>45557.8667708333</v>
      </c>
      <c r="D224" s="29">
        <v>45587.8688541667</v>
      </c>
      <c r="E224" s="31" t="s">
        <v>279</v>
      </c>
      <c r="F224" s="31" t="s">
        <v>26</v>
      </c>
      <c r="G224" s="32">
        <v>50</v>
      </c>
      <c r="H224" s="31" t="s">
        <v>27</v>
      </c>
      <c r="I224" s="31" t="s">
        <v>43</v>
      </c>
      <c r="J224" s="16">
        <f>VLOOKUP(I224,'[1]套餐信息表(自助缴费） (12.24更新)'!$C:$J,8,FALSE)</f>
        <v>1</v>
      </c>
      <c r="K224" s="15">
        <f>VLOOKUP(I224,'[1]套餐信息表(自助缴费） (12.24更新)'!$C:$K,9,FALSE)</f>
        <v>25</v>
      </c>
      <c r="L224" s="3">
        <v>202409</v>
      </c>
      <c r="M224" s="16" t="s">
        <v>29</v>
      </c>
      <c r="N224" s="15">
        <v>25</v>
      </c>
      <c r="O224" s="15">
        <v>0</v>
      </c>
    </row>
    <row r="225" spans="1:15">
      <c r="A225" s="28">
        <v>788422</v>
      </c>
      <c r="B225" s="29">
        <v>45560.8391435185</v>
      </c>
      <c r="C225" s="29">
        <v>45560.9237962963</v>
      </c>
      <c r="D225" s="29">
        <v>45590.9237962963</v>
      </c>
      <c r="E225" s="31" t="s">
        <v>280</v>
      </c>
      <c r="F225" s="31" t="s">
        <v>26</v>
      </c>
      <c r="G225" s="32">
        <v>80</v>
      </c>
      <c r="H225" s="31" t="s">
        <v>27</v>
      </c>
      <c r="I225" s="31" t="s">
        <v>125</v>
      </c>
      <c r="J225" s="16">
        <f>VLOOKUP(I225,'[1]套餐信息表(自助缴费） (12.24更新)'!$C:$J,8,FALSE)</f>
        <v>1</v>
      </c>
      <c r="K225" s="15">
        <f>VLOOKUP(I225,'[1]套餐信息表(自助缴费） (12.24更新)'!$C:$K,9,FALSE)</f>
        <v>40</v>
      </c>
      <c r="L225" s="3">
        <v>202409</v>
      </c>
      <c r="M225" s="16" t="s">
        <v>29</v>
      </c>
      <c r="N225" s="15">
        <v>40</v>
      </c>
      <c r="O225" s="15">
        <v>0</v>
      </c>
    </row>
    <row r="226" spans="1:15">
      <c r="A226" s="28">
        <v>784370</v>
      </c>
      <c r="B226" s="29">
        <v>45553.9496527778</v>
      </c>
      <c r="C226" s="29">
        <v>45523.8592013889</v>
      </c>
      <c r="D226" s="29">
        <v>45583.9496527778</v>
      </c>
      <c r="E226" s="31" t="s">
        <v>348</v>
      </c>
      <c r="F226" s="31" t="s">
        <v>26</v>
      </c>
      <c r="G226" s="32">
        <v>50</v>
      </c>
      <c r="H226" s="31" t="s">
        <v>27</v>
      </c>
      <c r="I226" s="31" t="s">
        <v>43</v>
      </c>
      <c r="J226" s="16">
        <f>VLOOKUP(I226,'[1]套餐信息表(自助缴费） (12.24更新)'!$C:$J,8,FALSE)</f>
        <v>1</v>
      </c>
      <c r="K226" s="15">
        <f>VLOOKUP(I226,'[1]套餐信息表(自助缴费） (12.24更新)'!$C:$K,9,FALSE)</f>
        <v>25</v>
      </c>
      <c r="L226" s="3">
        <v>202409</v>
      </c>
      <c r="M226" s="16" t="s">
        <v>29</v>
      </c>
      <c r="N226" s="15">
        <v>25</v>
      </c>
      <c r="O226" s="15">
        <v>0</v>
      </c>
    </row>
    <row r="227" spans="1:15">
      <c r="A227" s="28">
        <v>785669</v>
      </c>
      <c r="B227" s="29">
        <v>45555.9115972222</v>
      </c>
      <c r="C227" s="29">
        <v>45532.9557523148</v>
      </c>
      <c r="D227" s="29">
        <v>45585.9115972222</v>
      </c>
      <c r="E227" s="31" t="s">
        <v>281</v>
      </c>
      <c r="F227" s="31" t="s">
        <v>26</v>
      </c>
      <c r="G227" s="32">
        <v>50</v>
      </c>
      <c r="H227" s="31" t="s">
        <v>27</v>
      </c>
      <c r="I227" s="31" t="s">
        <v>43</v>
      </c>
      <c r="J227" s="16">
        <f>VLOOKUP(I227,'[1]套餐信息表(自助缴费） (12.24更新)'!$C:$J,8,FALSE)</f>
        <v>1</v>
      </c>
      <c r="K227" s="15">
        <f>VLOOKUP(I227,'[1]套餐信息表(自助缴费） (12.24更新)'!$C:$K,9,FALSE)</f>
        <v>25</v>
      </c>
      <c r="L227" s="3">
        <v>202409</v>
      </c>
      <c r="M227" s="16" t="s">
        <v>29</v>
      </c>
      <c r="N227" s="15">
        <v>25</v>
      </c>
      <c r="O227" s="15">
        <v>0</v>
      </c>
    </row>
    <row r="228" spans="1:15">
      <c r="A228" s="28">
        <v>776424</v>
      </c>
      <c r="B228" s="29">
        <v>45539.9661226852</v>
      </c>
      <c r="C228" s="29">
        <v>45538.9774421296</v>
      </c>
      <c r="D228" s="29">
        <v>45569.9661226852</v>
      </c>
      <c r="E228" s="31" t="s">
        <v>351</v>
      </c>
      <c r="F228" s="31" t="s">
        <v>26</v>
      </c>
      <c r="G228" s="32">
        <v>50</v>
      </c>
      <c r="H228" s="31" t="s">
        <v>27</v>
      </c>
      <c r="I228" s="31" t="s">
        <v>43</v>
      </c>
      <c r="J228" s="16">
        <f>VLOOKUP(I228,'[1]套餐信息表(自助缴费） (12.24更新)'!$C:$J,8,FALSE)</f>
        <v>1</v>
      </c>
      <c r="K228" s="15">
        <f>VLOOKUP(I228,'[1]套餐信息表(自助缴费） (12.24更新)'!$C:$K,9,FALSE)</f>
        <v>25</v>
      </c>
      <c r="L228" s="3">
        <v>202409</v>
      </c>
      <c r="M228" s="16" t="s">
        <v>29</v>
      </c>
      <c r="N228" s="15">
        <v>25</v>
      </c>
      <c r="O228" s="15">
        <v>0</v>
      </c>
    </row>
    <row r="229" spans="1:14">
      <c r="A229" s="2" t="s">
        <v>286</v>
      </c>
      <c r="E229" s="2"/>
      <c r="F229" s="2"/>
      <c r="G229" s="2"/>
      <c r="H229" s="2"/>
      <c r="I229" s="2"/>
      <c r="N229" s="4">
        <f>SUM(G56:G228)*-0.006</f>
        <v>-65.82</v>
      </c>
    </row>
    <row r="230" spans="1:14">
      <c r="A230" s="1" t="s">
        <v>7</v>
      </c>
      <c r="B230" s="1"/>
      <c r="C230" s="1"/>
      <c r="D230" s="1"/>
      <c r="N230" s="4">
        <f>SUM(N2:N229)</f>
        <v>5605.01333333334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9:M229"/>
    <mergeCell ref="A230:M230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workbookViewId="0">
      <pane ySplit="1" topLeftCell="A34" activePane="bottomLeft" state="frozen"/>
      <selection/>
      <selection pane="bottomLeft" activeCell="Q42" sqref="Q42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27" t="s">
        <v>19</v>
      </c>
      <c r="H1" s="6" t="s">
        <v>20</v>
      </c>
      <c r="I1" s="6" t="s">
        <v>18</v>
      </c>
      <c r="J1" s="4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412</v>
      </c>
      <c r="F2" s="1" t="s">
        <v>26</v>
      </c>
      <c r="G2" s="4">
        <v>510</v>
      </c>
      <c r="H2" s="1" t="s">
        <v>27</v>
      </c>
      <c r="I2" s="1" t="s">
        <v>53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202406</v>
      </c>
      <c r="M2" s="3" t="s">
        <v>413</v>
      </c>
      <c r="N2" s="4">
        <f t="shared" ref="N2:N11" si="0">K2/J2</f>
        <v>21.25</v>
      </c>
      <c r="O2" s="4">
        <v>170</v>
      </c>
    </row>
    <row r="3" spans="1:15">
      <c r="A3" s="8">
        <v>616215</v>
      </c>
      <c r="B3" s="2">
        <v>45354.5873263889</v>
      </c>
      <c r="C3" s="2">
        <v>45320.4166666667</v>
      </c>
      <c r="D3" s="2">
        <v>45538.5873263889</v>
      </c>
      <c r="E3" s="1" t="s">
        <v>414</v>
      </c>
      <c r="F3" s="1" t="s">
        <v>26</v>
      </c>
      <c r="G3" s="4">
        <v>280</v>
      </c>
      <c r="H3" s="1" t="s">
        <v>27</v>
      </c>
      <c r="I3" s="1" t="s">
        <v>28</v>
      </c>
      <c r="J3" s="4">
        <f>VLOOKUP(I3,'[1]套餐信息表(自助缴费）'!$C:$J,8,FALSE)</f>
        <v>6</v>
      </c>
      <c r="K3" s="4">
        <f>VLOOKUP(I3,'[1]套餐信息表(自助缴费）'!$C:$K,9,FALSE)</f>
        <v>140</v>
      </c>
      <c r="L3" s="3">
        <v>202406</v>
      </c>
      <c r="M3" s="3" t="s">
        <v>36</v>
      </c>
      <c r="N3" s="4">
        <f t="shared" si="0"/>
        <v>23.3333333333333</v>
      </c>
      <c r="O3" s="4">
        <v>46.6666666666667</v>
      </c>
    </row>
    <row r="4" spans="1:15">
      <c r="A4" s="8">
        <v>614112</v>
      </c>
      <c r="B4" s="2">
        <v>45352.8498032407</v>
      </c>
      <c r="C4" s="2">
        <v>45320.4166666667</v>
      </c>
      <c r="D4" s="2">
        <v>45717.8498032407</v>
      </c>
      <c r="E4" s="1" t="s">
        <v>415</v>
      </c>
      <c r="F4" s="1" t="s">
        <v>26</v>
      </c>
      <c r="G4" s="4">
        <v>960</v>
      </c>
      <c r="H4" s="1" t="s">
        <v>27</v>
      </c>
      <c r="I4" s="1" t="s">
        <v>416</v>
      </c>
      <c r="J4" s="4">
        <f>VLOOKUP(I4,'[1]套餐信息表(自助缴费）'!$C:$J,8,FALSE)</f>
        <v>12</v>
      </c>
      <c r="K4" s="4">
        <f>VLOOKUP(I4,'[1]套餐信息表(自助缴费）'!$C:$K,9,FALSE)</f>
        <v>480</v>
      </c>
      <c r="L4" s="3">
        <v>202406</v>
      </c>
      <c r="M4" s="3" t="s">
        <v>413</v>
      </c>
      <c r="N4" s="4">
        <f t="shared" si="0"/>
        <v>40</v>
      </c>
      <c r="O4" s="4">
        <v>320</v>
      </c>
    </row>
    <row r="5" spans="1:15">
      <c r="A5" s="8">
        <v>634264</v>
      </c>
      <c r="B5" s="2">
        <v>45370.7236689815</v>
      </c>
      <c r="C5" s="2">
        <v>45320.4166666667</v>
      </c>
      <c r="D5" s="2">
        <v>45554.7236689815</v>
      </c>
      <c r="E5" s="1" t="s">
        <v>417</v>
      </c>
      <c r="F5" s="1" t="s">
        <v>26</v>
      </c>
      <c r="G5" s="4">
        <v>280</v>
      </c>
      <c r="H5" s="1" t="s">
        <v>27</v>
      </c>
      <c r="I5" s="1" t="s">
        <v>28</v>
      </c>
      <c r="J5" s="4">
        <f>VLOOKUP(I5,'[1]套餐信息表(自助缴费）'!$C:$J,8,FALSE)</f>
        <v>6</v>
      </c>
      <c r="K5" s="4">
        <f>VLOOKUP(I5,'[1]套餐信息表(自助缴费）'!$C:$K,9,FALSE)</f>
        <v>140</v>
      </c>
      <c r="L5" s="3">
        <v>202406</v>
      </c>
      <c r="M5" s="3" t="s">
        <v>36</v>
      </c>
      <c r="N5" s="4">
        <f t="shared" si="0"/>
        <v>23.3333333333333</v>
      </c>
      <c r="O5" s="4">
        <v>46.6666666666667</v>
      </c>
    </row>
    <row r="6" spans="1:15">
      <c r="A6" s="8">
        <v>623203</v>
      </c>
      <c r="B6" s="2">
        <v>45361.6965277778</v>
      </c>
      <c r="C6" s="2">
        <v>45320.4166666667</v>
      </c>
      <c r="D6" s="2">
        <v>45726.6965277778</v>
      </c>
      <c r="E6" s="1" t="s">
        <v>418</v>
      </c>
      <c r="F6" s="1" t="s">
        <v>26</v>
      </c>
      <c r="G6" s="4">
        <v>510</v>
      </c>
      <c r="H6" s="1" t="s">
        <v>27</v>
      </c>
      <c r="I6" s="1" t="s">
        <v>53</v>
      </c>
      <c r="J6" s="4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202406</v>
      </c>
      <c r="M6" s="3" t="s">
        <v>413</v>
      </c>
      <c r="N6" s="4">
        <f t="shared" si="0"/>
        <v>21.25</v>
      </c>
      <c r="O6" s="4">
        <v>170</v>
      </c>
    </row>
    <row r="7" spans="1:15">
      <c r="A7" s="8">
        <v>648229</v>
      </c>
      <c r="B7" s="2">
        <v>45382.7599074074</v>
      </c>
      <c r="C7" s="2">
        <v>45320.4166666667</v>
      </c>
      <c r="D7" s="2">
        <v>45565.7599074074</v>
      </c>
      <c r="E7" s="1" t="s">
        <v>419</v>
      </c>
      <c r="F7" s="1" t="s">
        <v>26</v>
      </c>
      <c r="G7" s="4">
        <v>280</v>
      </c>
      <c r="H7" s="1" t="s">
        <v>27</v>
      </c>
      <c r="I7" s="1" t="s">
        <v>28</v>
      </c>
      <c r="J7" s="4">
        <f>VLOOKUP(I7,'[1]套餐信息表(自助缴费）'!$C:$J,8,FALSE)</f>
        <v>6</v>
      </c>
      <c r="K7" s="4">
        <f>VLOOKUP(I7,'[1]套餐信息表(自助缴费）'!$C:$K,9,FALSE)</f>
        <v>140</v>
      </c>
      <c r="L7" s="3">
        <v>202406</v>
      </c>
      <c r="M7" s="3" t="s">
        <v>36</v>
      </c>
      <c r="N7" s="4">
        <f t="shared" si="0"/>
        <v>23.3333333333333</v>
      </c>
      <c r="O7" s="4">
        <v>46.6666666666667</v>
      </c>
    </row>
    <row r="8" spans="1:15">
      <c r="A8" s="8">
        <v>623230</v>
      </c>
      <c r="B8" s="2">
        <v>45361.720474537</v>
      </c>
      <c r="C8" s="2">
        <v>45320.4166666667</v>
      </c>
      <c r="D8" s="2">
        <v>45726.720474537</v>
      </c>
      <c r="E8" s="1" t="s">
        <v>420</v>
      </c>
      <c r="F8" s="1" t="s">
        <v>26</v>
      </c>
      <c r="G8" s="4">
        <v>510</v>
      </c>
      <c r="H8" s="1" t="s">
        <v>27</v>
      </c>
      <c r="I8" s="1" t="s">
        <v>53</v>
      </c>
      <c r="J8" s="4">
        <f>VLOOKUP(I8,'[1]套餐信息表(自助缴费）'!$C:$J,8,FALSE)</f>
        <v>12</v>
      </c>
      <c r="K8" s="4">
        <f>VLOOKUP(I8,'[1]套餐信息表(自助缴费）'!$C:$K,9,FALSE)</f>
        <v>255</v>
      </c>
      <c r="L8" s="3">
        <v>202406</v>
      </c>
      <c r="M8" s="3" t="s">
        <v>413</v>
      </c>
      <c r="N8" s="4">
        <f t="shared" si="0"/>
        <v>21.25</v>
      </c>
      <c r="O8" s="4">
        <v>170</v>
      </c>
    </row>
    <row r="9" spans="1:15">
      <c r="A9" s="8">
        <v>625591</v>
      </c>
      <c r="B9" s="2">
        <v>45364.5500462963</v>
      </c>
      <c r="C9" s="2">
        <v>45351</v>
      </c>
      <c r="D9" s="2">
        <v>45548.5500462963</v>
      </c>
      <c r="E9" s="1" t="s">
        <v>421</v>
      </c>
      <c r="F9" s="1" t="s">
        <v>26</v>
      </c>
      <c r="G9" s="4">
        <v>280</v>
      </c>
      <c r="H9" s="1" t="s">
        <v>27</v>
      </c>
      <c r="I9" s="1" t="s">
        <v>28</v>
      </c>
      <c r="J9" s="4">
        <f>VLOOKUP(I9,'[1]套餐信息表(自助缴费）'!$C:$J,8,FALSE)</f>
        <v>6</v>
      </c>
      <c r="K9" s="4">
        <f>VLOOKUP(I9,'[1]套餐信息表(自助缴费）'!$C:$K,9,FALSE)</f>
        <v>140</v>
      </c>
      <c r="L9" s="3">
        <v>202406</v>
      </c>
      <c r="M9" s="3" t="s">
        <v>36</v>
      </c>
      <c r="N9" s="4">
        <f t="shared" si="0"/>
        <v>23.3333333333333</v>
      </c>
      <c r="O9" s="4">
        <v>46.6666666666667</v>
      </c>
    </row>
    <row r="10" spans="1:15">
      <c r="A10" s="8">
        <v>619884</v>
      </c>
      <c r="B10" s="2">
        <v>45357.8422453704</v>
      </c>
      <c r="C10" s="2">
        <v>45351</v>
      </c>
      <c r="D10" s="2">
        <v>45541.8422453704</v>
      </c>
      <c r="E10" s="1" t="s">
        <v>422</v>
      </c>
      <c r="F10" s="1" t="s">
        <v>26</v>
      </c>
      <c r="G10" s="4">
        <v>280</v>
      </c>
      <c r="H10" s="1" t="s">
        <v>27</v>
      </c>
      <c r="I10" s="1" t="s">
        <v>28</v>
      </c>
      <c r="J10" s="4">
        <f>VLOOKUP(I10,'[1]套餐信息表(自助缴费）'!$C:$J,8,FALSE)</f>
        <v>6</v>
      </c>
      <c r="K10" s="4">
        <f>VLOOKUP(I10,'[1]套餐信息表(自助缴费）'!$C:$K,9,FALSE)</f>
        <v>140</v>
      </c>
      <c r="L10" s="3">
        <v>202406</v>
      </c>
      <c r="M10" s="3" t="s">
        <v>36</v>
      </c>
      <c r="N10" s="4">
        <f t="shared" si="0"/>
        <v>23.3333333333333</v>
      </c>
      <c r="O10" s="4">
        <v>46.6666666666667</v>
      </c>
    </row>
    <row r="11" spans="1:15">
      <c r="A11" s="8">
        <v>645931</v>
      </c>
      <c r="B11" s="2">
        <v>45380.6714814815</v>
      </c>
      <c r="C11" s="2">
        <v>45380.6681597222</v>
      </c>
      <c r="D11" s="2">
        <v>45745.6714814815</v>
      </c>
      <c r="E11" s="1" t="s">
        <v>423</v>
      </c>
      <c r="F11" s="1" t="s">
        <v>26</v>
      </c>
      <c r="G11" s="4">
        <v>510</v>
      </c>
      <c r="H11" s="1" t="s">
        <v>27</v>
      </c>
      <c r="I11" s="1" t="s">
        <v>53</v>
      </c>
      <c r="J11" s="4">
        <f>VLOOKUP(I11,'[1]套餐信息表(自助缴费）'!$C:$J,8,FALSE)</f>
        <v>12</v>
      </c>
      <c r="K11" s="4">
        <f>VLOOKUP(I11,'[1]套餐信息表(自助缴费）'!$C:$K,9,FALSE)</f>
        <v>255</v>
      </c>
      <c r="L11" s="3">
        <v>202406</v>
      </c>
      <c r="M11" s="3" t="s">
        <v>413</v>
      </c>
      <c r="N11" s="4">
        <f t="shared" si="0"/>
        <v>21.25</v>
      </c>
      <c r="O11" s="4">
        <v>170</v>
      </c>
    </row>
    <row r="12" spans="1:15">
      <c r="A12" s="8">
        <v>648497</v>
      </c>
      <c r="B12" s="2">
        <v>45382.9426041667</v>
      </c>
      <c r="C12" s="2">
        <v>45448.4166666667</v>
      </c>
      <c r="D12" s="2">
        <v>45540.4166666667</v>
      </c>
      <c r="E12" s="1" t="s">
        <v>424</v>
      </c>
      <c r="F12" s="1" t="s">
        <v>26</v>
      </c>
      <c r="G12" s="4">
        <v>145</v>
      </c>
      <c r="H12" s="1" t="s">
        <v>27</v>
      </c>
      <c r="I12" s="1" t="s">
        <v>45</v>
      </c>
      <c r="J12" s="4">
        <f>VLOOKUP(I12,'[1]套餐信息表(自助缴费）'!$C:$J,8,FALSE)</f>
        <v>3</v>
      </c>
      <c r="K12" s="4">
        <f>VLOOKUP(I12,'[1]套餐信息表(自助缴费）'!$C:$K,9,FALSE)</f>
        <v>72.5</v>
      </c>
      <c r="L12" s="3">
        <v>202406</v>
      </c>
      <c r="M12" s="3" t="s">
        <v>29</v>
      </c>
      <c r="N12" s="4">
        <v>24.1666666666667</v>
      </c>
      <c r="O12" s="4">
        <v>-9.9475983006414e-14</v>
      </c>
    </row>
    <row r="13" spans="1:15">
      <c r="A13" s="8">
        <v>666796</v>
      </c>
      <c r="B13" s="2">
        <v>45402.517337963</v>
      </c>
      <c r="C13" s="2">
        <v>45351</v>
      </c>
      <c r="D13" s="2">
        <v>45767.517337963</v>
      </c>
      <c r="E13" s="1" t="s">
        <v>425</v>
      </c>
      <c r="F13" s="1" t="s">
        <v>26</v>
      </c>
      <c r="G13" s="4">
        <v>510</v>
      </c>
      <c r="H13" s="1" t="s">
        <v>27</v>
      </c>
      <c r="I13" s="1" t="s">
        <v>53</v>
      </c>
      <c r="J13" s="4">
        <v>12</v>
      </c>
      <c r="K13" s="4">
        <v>255</v>
      </c>
      <c r="L13" s="3">
        <v>202406</v>
      </c>
      <c r="M13" s="3" t="s">
        <v>54</v>
      </c>
      <c r="N13" s="4">
        <v>21.25</v>
      </c>
      <c r="O13" s="4">
        <v>191.25</v>
      </c>
    </row>
    <row r="14" spans="1:15">
      <c r="A14" s="8">
        <v>661497</v>
      </c>
      <c r="B14" s="2">
        <v>45397.9691435185</v>
      </c>
      <c r="C14" s="2">
        <v>45399.5361689815</v>
      </c>
      <c r="D14" s="2">
        <v>45490.5361689815</v>
      </c>
      <c r="E14" s="1" t="s">
        <v>426</v>
      </c>
      <c r="F14" s="1" t="s">
        <v>26</v>
      </c>
      <c r="G14" s="4">
        <v>145</v>
      </c>
      <c r="H14" s="1" t="s">
        <v>27</v>
      </c>
      <c r="I14" s="1" t="s">
        <v>45</v>
      </c>
      <c r="J14" s="4">
        <v>3</v>
      </c>
      <c r="K14" s="4">
        <v>72.5</v>
      </c>
      <c r="L14" s="3">
        <v>202406</v>
      </c>
      <c r="M14" s="3" t="s">
        <v>29</v>
      </c>
      <c r="N14" s="4">
        <v>24.1666666666667</v>
      </c>
      <c r="O14" s="4">
        <v>-9.9475983006414e-14</v>
      </c>
    </row>
    <row r="15" spans="1:15">
      <c r="A15" s="8">
        <v>654576</v>
      </c>
      <c r="B15" s="2">
        <v>45389.7196643519</v>
      </c>
      <c r="C15" s="2">
        <v>45392.5023842593</v>
      </c>
      <c r="D15" s="2">
        <v>45483.5023842593</v>
      </c>
      <c r="E15" s="1" t="s">
        <v>427</v>
      </c>
      <c r="F15" s="1" t="s">
        <v>26</v>
      </c>
      <c r="G15" s="4">
        <v>145</v>
      </c>
      <c r="H15" s="1" t="s">
        <v>27</v>
      </c>
      <c r="I15" s="1" t="s">
        <v>45</v>
      </c>
      <c r="J15" s="4">
        <v>3</v>
      </c>
      <c r="K15" s="4">
        <v>72.5</v>
      </c>
      <c r="L15" s="3">
        <v>202406</v>
      </c>
      <c r="M15" s="3" t="s">
        <v>29</v>
      </c>
      <c r="N15" s="4">
        <v>24.1666666666667</v>
      </c>
      <c r="O15" s="4">
        <v>-9.9475983006414e-14</v>
      </c>
    </row>
    <row r="16" spans="1:15">
      <c r="A16" s="8">
        <v>650923</v>
      </c>
      <c r="B16" s="2">
        <v>45385.6537037037</v>
      </c>
      <c r="C16" s="2">
        <v>45351</v>
      </c>
      <c r="D16" s="2">
        <v>45476.6537037037</v>
      </c>
      <c r="E16" s="1" t="s">
        <v>428</v>
      </c>
      <c r="F16" s="1" t="s">
        <v>26</v>
      </c>
      <c r="G16" s="4">
        <v>145</v>
      </c>
      <c r="H16" s="1" t="s">
        <v>27</v>
      </c>
      <c r="I16" s="1" t="s">
        <v>45</v>
      </c>
      <c r="J16" s="4">
        <v>3</v>
      </c>
      <c r="K16" s="4">
        <v>72.5</v>
      </c>
      <c r="L16" s="3">
        <v>202406</v>
      </c>
      <c r="M16" s="3" t="s">
        <v>29</v>
      </c>
      <c r="N16" s="4">
        <v>24.1666666666667</v>
      </c>
      <c r="O16" s="4">
        <v>-9.9475983006414e-14</v>
      </c>
    </row>
    <row r="17" spans="1:15">
      <c r="A17" s="8">
        <v>649612</v>
      </c>
      <c r="B17" s="2">
        <v>45383.9736805556</v>
      </c>
      <c r="C17" s="2">
        <v>45351</v>
      </c>
      <c r="D17" s="2">
        <v>45474.9736805556</v>
      </c>
      <c r="E17" s="1" t="s">
        <v>429</v>
      </c>
      <c r="F17" s="1" t="s">
        <v>26</v>
      </c>
      <c r="G17" s="4">
        <v>145</v>
      </c>
      <c r="H17" s="1" t="s">
        <v>27</v>
      </c>
      <c r="I17" s="1" t="s">
        <v>45</v>
      </c>
      <c r="J17" s="4">
        <v>3</v>
      </c>
      <c r="K17" s="4">
        <v>72.5</v>
      </c>
      <c r="L17" s="3">
        <v>202406</v>
      </c>
      <c r="M17" s="3" t="s">
        <v>29</v>
      </c>
      <c r="N17" s="4">
        <v>24.1666666666667</v>
      </c>
      <c r="O17" s="4">
        <v>-9.9475983006414e-14</v>
      </c>
    </row>
    <row r="18" spans="1:15">
      <c r="A18" s="8">
        <v>649885</v>
      </c>
      <c r="B18" s="2">
        <v>45384.5303009259</v>
      </c>
      <c r="C18" s="2">
        <v>45387.634537037</v>
      </c>
      <c r="D18" s="2">
        <v>45752.634537037</v>
      </c>
      <c r="E18" s="1" t="s">
        <v>430</v>
      </c>
      <c r="F18" s="1" t="s">
        <v>26</v>
      </c>
      <c r="G18" s="4">
        <v>510</v>
      </c>
      <c r="H18" s="1" t="s">
        <v>27</v>
      </c>
      <c r="I18" s="1" t="s">
        <v>53</v>
      </c>
      <c r="J18" s="4">
        <v>12</v>
      </c>
      <c r="K18" s="4">
        <v>255</v>
      </c>
      <c r="L18" s="3">
        <v>202406</v>
      </c>
      <c r="M18" s="3" t="s">
        <v>54</v>
      </c>
      <c r="N18" s="4">
        <v>21.25</v>
      </c>
      <c r="O18" s="4">
        <v>191.25</v>
      </c>
    </row>
    <row r="19" spans="1:15">
      <c r="A19" s="8">
        <v>650469</v>
      </c>
      <c r="B19" s="2">
        <v>45384.9172800926</v>
      </c>
      <c r="C19" s="2">
        <v>45388.8103125</v>
      </c>
      <c r="D19" s="2">
        <v>45479.8103125</v>
      </c>
      <c r="E19" s="1" t="s">
        <v>431</v>
      </c>
      <c r="F19" s="1" t="s">
        <v>26</v>
      </c>
      <c r="G19" s="4">
        <v>145</v>
      </c>
      <c r="H19" s="1" t="s">
        <v>27</v>
      </c>
      <c r="I19" s="1" t="s">
        <v>45</v>
      </c>
      <c r="J19" s="4">
        <v>3</v>
      </c>
      <c r="K19" s="4">
        <v>72.5</v>
      </c>
      <c r="L19" s="3">
        <v>202406</v>
      </c>
      <c r="M19" s="3" t="s">
        <v>29</v>
      </c>
      <c r="N19" s="4">
        <v>24.1666666666667</v>
      </c>
      <c r="O19" s="4">
        <v>-9.9475983006414e-14</v>
      </c>
    </row>
    <row r="20" spans="1:15">
      <c r="A20" s="8">
        <v>655715</v>
      </c>
      <c r="B20" s="2">
        <v>45390.8125462963</v>
      </c>
      <c r="C20" s="2">
        <v>45391.7632986111</v>
      </c>
      <c r="D20" s="2">
        <v>45482.7632986111</v>
      </c>
      <c r="E20" s="1" t="s">
        <v>432</v>
      </c>
      <c r="F20" s="1" t="s">
        <v>26</v>
      </c>
      <c r="G20" s="4">
        <v>145</v>
      </c>
      <c r="H20" s="1" t="s">
        <v>27</v>
      </c>
      <c r="I20" s="1" t="s">
        <v>45</v>
      </c>
      <c r="J20" s="4">
        <v>3</v>
      </c>
      <c r="K20" s="4">
        <v>72.5</v>
      </c>
      <c r="L20" s="3">
        <v>202406</v>
      </c>
      <c r="M20" s="3" t="s">
        <v>29</v>
      </c>
      <c r="N20" s="4">
        <v>24.1666666666667</v>
      </c>
      <c r="O20" s="4">
        <v>-9.9475983006414e-14</v>
      </c>
    </row>
    <row r="21" spans="1:15">
      <c r="A21" s="8">
        <v>651399</v>
      </c>
      <c r="B21" s="2">
        <v>45385.9603935185</v>
      </c>
      <c r="C21" s="2">
        <v>45385.9571759259</v>
      </c>
      <c r="D21" s="2">
        <v>45476.9603935185</v>
      </c>
      <c r="E21" s="1" t="s">
        <v>433</v>
      </c>
      <c r="F21" s="1" t="s">
        <v>26</v>
      </c>
      <c r="G21" s="4">
        <v>145</v>
      </c>
      <c r="H21" s="1" t="s">
        <v>27</v>
      </c>
      <c r="I21" s="1" t="s">
        <v>45</v>
      </c>
      <c r="J21" s="4">
        <v>3</v>
      </c>
      <c r="K21" s="4">
        <v>72.5</v>
      </c>
      <c r="L21" s="3">
        <v>202406</v>
      </c>
      <c r="M21" s="3" t="s">
        <v>29</v>
      </c>
      <c r="N21" s="4">
        <v>24.1666666666667</v>
      </c>
      <c r="O21" s="4">
        <v>-9.9475983006414e-14</v>
      </c>
    </row>
    <row r="22" spans="1:15">
      <c r="A22" s="8">
        <v>653242</v>
      </c>
      <c r="B22" s="2">
        <v>45388.4581944444</v>
      </c>
      <c r="C22" s="2">
        <v>45389.6541203704</v>
      </c>
      <c r="D22" s="2">
        <v>45480.6541203704</v>
      </c>
      <c r="E22" s="1" t="s">
        <v>434</v>
      </c>
      <c r="F22" s="1" t="s">
        <v>26</v>
      </c>
      <c r="G22" s="4">
        <v>145</v>
      </c>
      <c r="H22" s="1" t="s">
        <v>27</v>
      </c>
      <c r="I22" s="1" t="s">
        <v>45</v>
      </c>
      <c r="J22" s="4">
        <v>3</v>
      </c>
      <c r="K22" s="4">
        <v>72.5</v>
      </c>
      <c r="L22" s="3">
        <v>202406</v>
      </c>
      <c r="M22" s="3" t="s">
        <v>29</v>
      </c>
      <c r="N22" s="4">
        <v>24.1666666666667</v>
      </c>
      <c r="O22" s="4">
        <v>-9.9475983006414e-14</v>
      </c>
    </row>
    <row r="23" spans="1:15">
      <c r="A23" s="8">
        <v>659554</v>
      </c>
      <c r="B23" s="2">
        <v>45396.4205439815</v>
      </c>
      <c r="C23" s="2">
        <v>45320.4166666667</v>
      </c>
      <c r="D23" s="2">
        <v>45487.4205439815</v>
      </c>
      <c r="E23" s="1" t="s">
        <v>435</v>
      </c>
      <c r="F23" s="1" t="s">
        <v>26</v>
      </c>
      <c r="G23" s="4">
        <v>145</v>
      </c>
      <c r="H23" s="1" t="s">
        <v>27</v>
      </c>
      <c r="I23" s="1" t="s">
        <v>45</v>
      </c>
      <c r="J23" s="4">
        <v>3</v>
      </c>
      <c r="K23" s="4">
        <v>72.5</v>
      </c>
      <c r="L23" s="3">
        <v>202406</v>
      </c>
      <c r="M23" s="3" t="s">
        <v>29</v>
      </c>
      <c r="N23" s="4">
        <v>24.1666666666667</v>
      </c>
      <c r="O23" s="4">
        <v>-9.9475983006414e-14</v>
      </c>
    </row>
    <row r="24" spans="1:15">
      <c r="A24" s="8">
        <v>659564</v>
      </c>
      <c r="B24" s="2">
        <v>45396.4306365741</v>
      </c>
      <c r="C24" s="2">
        <v>45396.877337963</v>
      </c>
      <c r="D24" s="2">
        <v>45487.877337963</v>
      </c>
      <c r="E24" s="1" t="s">
        <v>436</v>
      </c>
      <c r="F24" s="1" t="s">
        <v>26</v>
      </c>
      <c r="G24" s="4">
        <v>145</v>
      </c>
      <c r="H24" s="1" t="s">
        <v>27</v>
      </c>
      <c r="I24" s="1" t="s">
        <v>45</v>
      </c>
      <c r="J24" s="4">
        <v>3</v>
      </c>
      <c r="K24" s="4">
        <v>72.5</v>
      </c>
      <c r="L24" s="3">
        <v>202406</v>
      </c>
      <c r="M24" s="3" t="s">
        <v>29</v>
      </c>
      <c r="N24" s="4">
        <v>24.1666666666667</v>
      </c>
      <c r="O24" s="4">
        <v>-9.9475983006414e-14</v>
      </c>
    </row>
    <row r="25" spans="1:15">
      <c r="A25" s="1">
        <v>682404</v>
      </c>
      <c r="B25" s="2">
        <v>45418.8654166667</v>
      </c>
      <c r="C25" s="2">
        <v>45418.7713194444</v>
      </c>
      <c r="D25" s="2">
        <v>45510.8654166667</v>
      </c>
      <c r="E25" s="1" t="s">
        <v>437</v>
      </c>
      <c r="F25" s="1" t="s">
        <v>26</v>
      </c>
      <c r="G25" s="4">
        <v>145</v>
      </c>
      <c r="H25" s="1" t="s">
        <v>27</v>
      </c>
      <c r="I25" s="1" t="s">
        <v>45</v>
      </c>
      <c r="J25" s="4">
        <v>3</v>
      </c>
      <c r="K25" s="4">
        <v>72.5</v>
      </c>
      <c r="L25" s="3">
        <v>202406</v>
      </c>
      <c r="M25" s="3">
        <v>202407</v>
      </c>
      <c r="N25" s="4">
        <v>24.1666666666667</v>
      </c>
      <c r="O25" s="4">
        <v>24.1666666666666</v>
      </c>
    </row>
    <row r="26" spans="1:15">
      <c r="A26" s="1">
        <v>698570</v>
      </c>
      <c r="B26" s="2">
        <v>45436.8697222222</v>
      </c>
      <c r="C26" s="2">
        <v>45444.4806597222</v>
      </c>
      <c r="D26" s="2">
        <v>45474.4806597222</v>
      </c>
      <c r="E26" s="1" t="s">
        <v>438</v>
      </c>
      <c r="F26" s="1" t="s">
        <v>26</v>
      </c>
      <c r="G26" s="4">
        <v>80</v>
      </c>
      <c r="H26" s="1" t="s">
        <v>27</v>
      </c>
      <c r="I26" s="1" t="s">
        <v>125</v>
      </c>
      <c r="J26" s="4">
        <v>1</v>
      </c>
      <c r="K26" s="4">
        <v>40</v>
      </c>
      <c r="L26" s="3">
        <v>202406</v>
      </c>
      <c r="M26" s="3" t="s">
        <v>29</v>
      </c>
      <c r="N26" s="4">
        <v>40</v>
      </c>
      <c r="O26" s="4">
        <v>0</v>
      </c>
    </row>
    <row r="27" spans="1:15">
      <c r="A27" s="1">
        <v>690273</v>
      </c>
      <c r="B27" s="2">
        <v>45428.9061921296</v>
      </c>
      <c r="C27" s="2">
        <v>45450.9609375</v>
      </c>
      <c r="D27" s="2">
        <v>45480.9609375</v>
      </c>
      <c r="E27" s="1" t="s">
        <v>439</v>
      </c>
      <c r="F27" s="1" t="s">
        <v>26</v>
      </c>
      <c r="G27" s="4">
        <v>50</v>
      </c>
      <c r="H27" s="1" t="s">
        <v>27</v>
      </c>
      <c r="I27" s="1" t="s">
        <v>43</v>
      </c>
      <c r="J27" s="4">
        <v>1</v>
      </c>
      <c r="K27" s="4">
        <v>25</v>
      </c>
      <c r="L27" s="3">
        <v>202406</v>
      </c>
      <c r="M27" s="3" t="s">
        <v>29</v>
      </c>
      <c r="N27" s="4">
        <v>25</v>
      </c>
      <c r="O27" s="4">
        <v>0</v>
      </c>
    </row>
    <row r="28" spans="1:15">
      <c r="A28" s="1">
        <v>689517</v>
      </c>
      <c r="B28" s="2">
        <v>45428.1749421296</v>
      </c>
      <c r="C28" s="2">
        <v>45444.3620023148</v>
      </c>
      <c r="D28" s="2">
        <v>45474.3620023148</v>
      </c>
      <c r="E28" s="1" t="s">
        <v>440</v>
      </c>
      <c r="F28" s="1" t="s">
        <v>26</v>
      </c>
      <c r="G28" s="4">
        <v>50</v>
      </c>
      <c r="H28" s="1" t="s">
        <v>27</v>
      </c>
      <c r="I28" s="1" t="s">
        <v>43</v>
      </c>
      <c r="J28" s="4">
        <v>1</v>
      </c>
      <c r="K28" s="4">
        <v>25</v>
      </c>
      <c r="L28" s="3">
        <v>202406</v>
      </c>
      <c r="M28" s="3" t="s">
        <v>29</v>
      </c>
      <c r="N28" s="4">
        <v>25</v>
      </c>
      <c r="O28" s="4">
        <v>0</v>
      </c>
    </row>
    <row r="29" spans="1:15">
      <c r="A29" s="1">
        <v>700285</v>
      </c>
      <c r="B29" s="2">
        <v>45438.7586805556</v>
      </c>
      <c r="C29" s="2">
        <v>45441.7060416667</v>
      </c>
      <c r="D29" s="2">
        <v>45625.7060416667</v>
      </c>
      <c r="E29" s="1" t="s">
        <v>441</v>
      </c>
      <c r="F29" s="1" t="s">
        <v>26</v>
      </c>
      <c r="G29" s="4">
        <v>280</v>
      </c>
      <c r="H29" s="1" t="s">
        <v>27</v>
      </c>
      <c r="I29" s="1" t="s">
        <v>28</v>
      </c>
      <c r="J29" s="4">
        <v>6</v>
      </c>
      <c r="K29" s="4">
        <v>140</v>
      </c>
      <c r="L29" s="3">
        <v>202406</v>
      </c>
      <c r="M29" s="3" t="s">
        <v>67</v>
      </c>
      <c r="N29" s="4">
        <v>23.3333333333333</v>
      </c>
      <c r="O29" s="4">
        <v>93.3333333333337</v>
      </c>
    </row>
    <row r="30" spans="1:15">
      <c r="A30" s="8">
        <v>721594</v>
      </c>
      <c r="B30" s="2">
        <v>45465.0025925926</v>
      </c>
      <c r="C30" s="2">
        <v>45465.6513888889</v>
      </c>
      <c r="D30" s="2">
        <v>45495.6513888889</v>
      </c>
      <c r="E30" s="1" t="s">
        <v>442</v>
      </c>
      <c r="F30" s="1" t="s">
        <v>26</v>
      </c>
      <c r="G30" s="9">
        <v>50</v>
      </c>
      <c r="H30" s="1" t="s">
        <v>27</v>
      </c>
      <c r="I30" s="1" t="s">
        <v>43</v>
      </c>
      <c r="J30" s="4">
        <v>1</v>
      </c>
      <c r="K30" s="4">
        <v>25</v>
      </c>
      <c r="L30" s="3">
        <v>202406</v>
      </c>
      <c r="M30" s="3" t="s">
        <v>29</v>
      </c>
      <c r="N30" s="4">
        <v>25</v>
      </c>
      <c r="O30" s="4">
        <v>0</v>
      </c>
    </row>
    <row r="31" spans="1:15">
      <c r="A31" s="8">
        <v>728439</v>
      </c>
      <c r="B31" s="2">
        <v>45472.9923726852</v>
      </c>
      <c r="C31" s="2">
        <v>45472.9887268519</v>
      </c>
      <c r="D31" s="2">
        <v>45502.9923726852</v>
      </c>
      <c r="E31" s="1" t="s">
        <v>443</v>
      </c>
      <c r="F31" s="1" t="s">
        <v>26</v>
      </c>
      <c r="G31" s="9">
        <v>50</v>
      </c>
      <c r="H31" s="1" t="s">
        <v>27</v>
      </c>
      <c r="I31" s="1" t="s">
        <v>43</v>
      </c>
      <c r="J31" s="4">
        <v>1</v>
      </c>
      <c r="K31" s="4">
        <v>25</v>
      </c>
      <c r="L31" s="3">
        <v>202406</v>
      </c>
      <c r="M31" s="3" t="s">
        <v>29</v>
      </c>
      <c r="N31" s="4">
        <v>25</v>
      </c>
      <c r="O31" s="4">
        <v>0</v>
      </c>
    </row>
    <row r="32" spans="1:15">
      <c r="A32" s="8">
        <v>711699</v>
      </c>
      <c r="B32" s="2">
        <v>45453.8228240741</v>
      </c>
      <c r="C32" s="2">
        <v>45456.6338773148</v>
      </c>
      <c r="D32" s="2">
        <v>45639.6338773148</v>
      </c>
      <c r="E32" s="1" t="s">
        <v>444</v>
      </c>
      <c r="F32" s="1" t="s">
        <v>26</v>
      </c>
      <c r="G32" s="9">
        <v>280</v>
      </c>
      <c r="H32" s="1" t="s">
        <v>27</v>
      </c>
      <c r="I32" s="1" t="s">
        <v>28</v>
      </c>
      <c r="J32" s="4">
        <v>6</v>
      </c>
      <c r="K32" s="4">
        <v>140</v>
      </c>
      <c r="L32" s="3">
        <v>202406</v>
      </c>
      <c r="M32" s="3" t="s">
        <v>112</v>
      </c>
      <c r="N32" s="4">
        <v>23.3333333333333</v>
      </c>
      <c r="O32" s="4">
        <v>116.666666666667</v>
      </c>
    </row>
    <row r="33" spans="1:15">
      <c r="A33" s="8">
        <v>709833</v>
      </c>
      <c r="B33" s="2">
        <v>45450.5959027778</v>
      </c>
      <c r="C33" s="2">
        <v>45450.5906481482</v>
      </c>
      <c r="D33" s="2">
        <v>45480.5959027778</v>
      </c>
      <c r="E33" s="1" t="s">
        <v>445</v>
      </c>
      <c r="F33" s="1" t="s">
        <v>26</v>
      </c>
      <c r="G33" s="9">
        <v>50</v>
      </c>
      <c r="H33" s="1" t="s">
        <v>27</v>
      </c>
      <c r="I33" s="1" t="s">
        <v>43</v>
      </c>
      <c r="J33" s="4">
        <v>1</v>
      </c>
      <c r="K33" s="4">
        <v>25</v>
      </c>
      <c r="L33" s="3">
        <v>202406</v>
      </c>
      <c r="M33" s="3" t="s">
        <v>29</v>
      </c>
      <c r="N33" s="4">
        <v>25</v>
      </c>
      <c r="O33" s="4">
        <v>0</v>
      </c>
    </row>
    <row r="34" spans="1:15">
      <c r="A34" s="8">
        <v>726529</v>
      </c>
      <c r="B34" s="2">
        <v>45470.9152893519</v>
      </c>
      <c r="C34" s="2">
        <v>45470.9121643519</v>
      </c>
      <c r="D34" s="2">
        <v>45500.9152893519</v>
      </c>
      <c r="E34" s="1" t="s">
        <v>446</v>
      </c>
      <c r="F34" s="1" t="s">
        <v>26</v>
      </c>
      <c r="G34" s="9">
        <v>50</v>
      </c>
      <c r="H34" s="1" t="s">
        <v>27</v>
      </c>
      <c r="I34" s="1" t="s">
        <v>43</v>
      </c>
      <c r="J34" s="4">
        <v>1</v>
      </c>
      <c r="K34" s="4">
        <v>25</v>
      </c>
      <c r="L34" s="3">
        <v>202406</v>
      </c>
      <c r="M34" s="3" t="s">
        <v>29</v>
      </c>
      <c r="N34" s="4">
        <v>25</v>
      </c>
      <c r="O34" s="4">
        <v>0</v>
      </c>
    </row>
    <row r="35" spans="1:15">
      <c r="A35" s="8">
        <v>721837</v>
      </c>
      <c r="B35" s="2">
        <v>45465.5656944444</v>
      </c>
      <c r="C35" s="2">
        <v>45463.8153472222</v>
      </c>
      <c r="D35" s="2">
        <v>45557.5656944444</v>
      </c>
      <c r="E35" s="1" t="s">
        <v>447</v>
      </c>
      <c r="F35" s="1" t="s">
        <v>26</v>
      </c>
      <c r="G35" s="9">
        <v>145</v>
      </c>
      <c r="H35" s="1" t="s">
        <v>27</v>
      </c>
      <c r="I35" s="1" t="s">
        <v>45</v>
      </c>
      <c r="J35" s="4">
        <v>3</v>
      </c>
      <c r="K35" s="4">
        <v>72.5</v>
      </c>
      <c r="L35" s="3">
        <v>202406</v>
      </c>
      <c r="M35" s="3" t="s">
        <v>36</v>
      </c>
      <c r="N35" s="4">
        <v>24.1666666666667</v>
      </c>
      <c r="O35" s="4">
        <v>48.3333333333333</v>
      </c>
    </row>
    <row r="36" spans="1:15">
      <c r="A36" s="8">
        <v>711682</v>
      </c>
      <c r="B36" s="2">
        <v>45453.8042592593</v>
      </c>
      <c r="C36" s="2">
        <v>45453.7858680556</v>
      </c>
      <c r="D36" s="2">
        <v>45483.8042592593</v>
      </c>
      <c r="E36" s="1" t="s">
        <v>448</v>
      </c>
      <c r="F36" s="1" t="s">
        <v>26</v>
      </c>
      <c r="G36" s="9">
        <v>50</v>
      </c>
      <c r="H36" s="1" t="s">
        <v>27</v>
      </c>
      <c r="I36" s="1" t="s">
        <v>43</v>
      </c>
      <c r="J36" s="4">
        <v>1</v>
      </c>
      <c r="K36" s="4">
        <v>25</v>
      </c>
      <c r="L36" s="3">
        <v>202406</v>
      </c>
      <c r="M36" s="3" t="s">
        <v>29</v>
      </c>
      <c r="N36" s="4">
        <v>25</v>
      </c>
      <c r="O36" s="4">
        <v>0</v>
      </c>
    </row>
    <row r="37" spans="1:15">
      <c r="A37" s="8">
        <v>706692</v>
      </c>
      <c r="B37" s="2">
        <v>45446.599525463</v>
      </c>
      <c r="C37" s="2">
        <v>45449.5603240741</v>
      </c>
      <c r="D37" s="2">
        <v>45479.5603240741</v>
      </c>
      <c r="E37" s="1" t="s">
        <v>449</v>
      </c>
      <c r="F37" s="1" t="s">
        <v>26</v>
      </c>
      <c r="G37" s="9">
        <v>50</v>
      </c>
      <c r="H37" s="1" t="s">
        <v>27</v>
      </c>
      <c r="I37" s="1" t="s">
        <v>43</v>
      </c>
      <c r="J37" s="4">
        <v>1</v>
      </c>
      <c r="K37" s="4">
        <v>25</v>
      </c>
      <c r="L37" s="3">
        <v>202406</v>
      </c>
      <c r="M37" s="3" t="s">
        <v>29</v>
      </c>
      <c r="N37" s="4">
        <v>25</v>
      </c>
      <c r="O37" s="4">
        <v>0</v>
      </c>
    </row>
    <row r="38" spans="1:15">
      <c r="A38" s="8">
        <v>710148</v>
      </c>
      <c r="B38" s="2">
        <v>45450.9077199074</v>
      </c>
      <c r="C38" s="2">
        <v>45479.5603240741</v>
      </c>
      <c r="D38" s="2">
        <v>45510.5603240741</v>
      </c>
      <c r="E38" s="1" t="s">
        <v>449</v>
      </c>
      <c r="F38" s="1" t="s">
        <v>26</v>
      </c>
      <c r="G38" s="9">
        <v>50</v>
      </c>
      <c r="H38" s="1" t="s">
        <v>27</v>
      </c>
      <c r="I38" s="1" t="s">
        <v>43</v>
      </c>
      <c r="J38" s="4">
        <v>1</v>
      </c>
      <c r="K38" s="4">
        <v>25</v>
      </c>
      <c r="L38" s="3" t="s">
        <v>29</v>
      </c>
      <c r="M38" s="3">
        <v>202407</v>
      </c>
      <c r="N38" s="4">
        <v>0</v>
      </c>
      <c r="O38" s="4">
        <v>25</v>
      </c>
    </row>
    <row r="39" spans="1:15">
      <c r="A39" s="8">
        <v>707233</v>
      </c>
      <c r="B39" s="2">
        <v>45446.9781018519</v>
      </c>
      <c r="C39" s="2">
        <v>45444.8955208333</v>
      </c>
      <c r="D39" s="2">
        <v>45476.9781018519</v>
      </c>
      <c r="E39" s="1" t="s">
        <v>450</v>
      </c>
      <c r="F39" s="1" t="s">
        <v>26</v>
      </c>
      <c r="G39" s="9">
        <v>50</v>
      </c>
      <c r="H39" s="1" t="s">
        <v>27</v>
      </c>
      <c r="I39" s="1" t="s">
        <v>43</v>
      </c>
      <c r="J39" s="4">
        <v>1</v>
      </c>
      <c r="K39" s="4">
        <v>25</v>
      </c>
      <c r="L39" s="3">
        <v>202406</v>
      </c>
      <c r="M39" s="3" t="s">
        <v>29</v>
      </c>
      <c r="N39" s="4">
        <v>25</v>
      </c>
      <c r="O39" s="4">
        <v>0</v>
      </c>
    </row>
    <row r="40" spans="1:15">
      <c r="A40" s="8">
        <v>724155</v>
      </c>
      <c r="B40" s="2">
        <v>45468.0675810185</v>
      </c>
      <c r="C40" s="2">
        <v>45467.9719907407</v>
      </c>
      <c r="D40" s="2">
        <v>45498.0675810185</v>
      </c>
      <c r="E40" s="1" t="s">
        <v>451</v>
      </c>
      <c r="F40" s="1" t="s">
        <v>26</v>
      </c>
      <c r="G40" s="9">
        <v>50</v>
      </c>
      <c r="H40" s="1" t="s">
        <v>27</v>
      </c>
      <c r="I40" s="1" t="s">
        <v>43</v>
      </c>
      <c r="J40" s="4">
        <v>1</v>
      </c>
      <c r="K40" s="4">
        <v>25</v>
      </c>
      <c r="L40" s="3">
        <v>202406</v>
      </c>
      <c r="M40" s="3" t="s">
        <v>29</v>
      </c>
      <c r="N40" s="4">
        <v>25</v>
      </c>
      <c r="O40" s="4">
        <v>0</v>
      </c>
    </row>
    <row r="41" spans="1:15">
      <c r="A41" s="8">
        <v>715252</v>
      </c>
      <c r="B41" s="2">
        <v>45458.6365046296</v>
      </c>
      <c r="C41" s="2">
        <v>45351</v>
      </c>
      <c r="D41" s="2">
        <v>45488.6365046296</v>
      </c>
      <c r="E41" s="1" t="s">
        <v>452</v>
      </c>
      <c r="F41" s="1" t="s">
        <v>26</v>
      </c>
      <c r="G41" s="9">
        <v>50</v>
      </c>
      <c r="H41" s="1" t="s">
        <v>27</v>
      </c>
      <c r="I41" s="1" t="s">
        <v>43</v>
      </c>
      <c r="J41" s="4">
        <v>1</v>
      </c>
      <c r="K41" s="4">
        <v>25</v>
      </c>
      <c r="L41" s="3">
        <v>202406</v>
      </c>
      <c r="M41" s="3" t="s">
        <v>29</v>
      </c>
      <c r="N41" s="4">
        <v>25</v>
      </c>
      <c r="O41" s="4">
        <v>0</v>
      </c>
    </row>
    <row r="42" spans="1:15">
      <c r="A42" s="8">
        <v>724925</v>
      </c>
      <c r="B42" s="2">
        <v>45468.9674652778</v>
      </c>
      <c r="C42" s="2">
        <v>45434.3970949074</v>
      </c>
      <c r="D42" s="2">
        <v>45498.9674652778</v>
      </c>
      <c r="E42" s="1" t="s">
        <v>453</v>
      </c>
      <c r="F42" s="1" t="s">
        <v>26</v>
      </c>
      <c r="G42" s="9">
        <v>50</v>
      </c>
      <c r="H42" s="1" t="s">
        <v>27</v>
      </c>
      <c r="I42" s="1" t="s">
        <v>43</v>
      </c>
      <c r="J42" s="4">
        <v>1</v>
      </c>
      <c r="K42" s="4">
        <v>25</v>
      </c>
      <c r="L42" s="3">
        <v>202406</v>
      </c>
      <c r="M42" s="3" t="s">
        <v>29</v>
      </c>
      <c r="N42" s="4">
        <v>25</v>
      </c>
      <c r="O42" s="4">
        <v>0</v>
      </c>
    </row>
    <row r="43" spans="1:15">
      <c r="A43" s="8">
        <v>714537</v>
      </c>
      <c r="B43" s="2">
        <v>45457.6882175926</v>
      </c>
      <c r="C43" s="2">
        <v>45456.9794791667</v>
      </c>
      <c r="D43" s="2">
        <v>45487.6882175926</v>
      </c>
      <c r="E43" s="1" t="s">
        <v>454</v>
      </c>
      <c r="F43" s="1" t="s">
        <v>26</v>
      </c>
      <c r="G43" s="9">
        <v>50</v>
      </c>
      <c r="H43" s="1" t="s">
        <v>27</v>
      </c>
      <c r="I43" s="1" t="s">
        <v>43</v>
      </c>
      <c r="J43" s="4">
        <v>1</v>
      </c>
      <c r="K43" s="4">
        <v>25</v>
      </c>
      <c r="L43" s="3">
        <v>202406</v>
      </c>
      <c r="M43" s="3" t="s">
        <v>29</v>
      </c>
      <c r="N43" s="4">
        <v>25</v>
      </c>
      <c r="O43" s="4">
        <v>0</v>
      </c>
    </row>
    <row r="44" spans="1:15">
      <c r="A44" s="8">
        <v>711707</v>
      </c>
      <c r="B44" s="2">
        <v>45453.8297337963</v>
      </c>
      <c r="C44" s="2">
        <v>45456.676400463</v>
      </c>
      <c r="D44" s="2">
        <v>45486.676400463</v>
      </c>
      <c r="E44" s="1" t="s">
        <v>455</v>
      </c>
      <c r="F44" s="1" t="s">
        <v>26</v>
      </c>
      <c r="G44" s="9">
        <v>50</v>
      </c>
      <c r="H44" s="1" t="s">
        <v>27</v>
      </c>
      <c r="I44" s="1" t="s">
        <v>43</v>
      </c>
      <c r="J44" s="4">
        <v>1</v>
      </c>
      <c r="K44" s="4">
        <v>25</v>
      </c>
      <c r="L44" s="3">
        <v>202406</v>
      </c>
      <c r="M44" s="3" t="s">
        <v>29</v>
      </c>
      <c r="N44" s="4">
        <v>25</v>
      </c>
      <c r="O44" s="4">
        <v>0</v>
      </c>
    </row>
    <row r="45" spans="1:15">
      <c r="A45" s="8">
        <v>709181</v>
      </c>
      <c r="B45" s="2">
        <v>45449.7383217593</v>
      </c>
      <c r="C45" s="2">
        <v>45449.5101851852</v>
      </c>
      <c r="D45" s="2">
        <v>45479.7383217593</v>
      </c>
      <c r="E45" s="1" t="s">
        <v>456</v>
      </c>
      <c r="F45" s="1" t="s">
        <v>26</v>
      </c>
      <c r="G45" s="9">
        <v>50</v>
      </c>
      <c r="H45" s="1" t="s">
        <v>27</v>
      </c>
      <c r="I45" s="1" t="s">
        <v>43</v>
      </c>
      <c r="J45" s="4">
        <v>1</v>
      </c>
      <c r="K45" s="4">
        <v>25</v>
      </c>
      <c r="L45" s="3">
        <v>202406</v>
      </c>
      <c r="M45" s="3" t="s">
        <v>29</v>
      </c>
      <c r="N45" s="4">
        <v>25</v>
      </c>
      <c r="O45" s="4">
        <v>0</v>
      </c>
    </row>
    <row r="46" spans="1:15">
      <c r="A46" s="8">
        <v>722259</v>
      </c>
      <c r="B46" s="2">
        <v>45465.905462963</v>
      </c>
      <c r="C46" s="2">
        <v>45465.8733333333</v>
      </c>
      <c r="D46" s="2">
        <v>45495.905462963</v>
      </c>
      <c r="E46" s="1" t="s">
        <v>457</v>
      </c>
      <c r="F46" s="1" t="s">
        <v>26</v>
      </c>
      <c r="G46" s="9">
        <v>50</v>
      </c>
      <c r="H46" s="1" t="s">
        <v>27</v>
      </c>
      <c r="I46" s="1" t="s">
        <v>43</v>
      </c>
      <c r="J46" s="4">
        <v>1</v>
      </c>
      <c r="K46" s="4">
        <v>25</v>
      </c>
      <c r="L46" s="3">
        <v>202406</v>
      </c>
      <c r="M46" s="3" t="s">
        <v>29</v>
      </c>
      <c r="N46" s="4">
        <v>25</v>
      </c>
      <c r="O46" s="4">
        <v>0</v>
      </c>
    </row>
    <row r="47" spans="1:15">
      <c r="A47" s="8">
        <v>715011</v>
      </c>
      <c r="B47" s="2">
        <v>45458.07125</v>
      </c>
      <c r="C47" s="2">
        <v>45459.8728587963</v>
      </c>
      <c r="D47" s="2">
        <v>45489.8728587963</v>
      </c>
      <c r="E47" s="1" t="s">
        <v>458</v>
      </c>
      <c r="F47" s="1" t="s">
        <v>26</v>
      </c>
      <c r="G47" s="9">
        <v>50</v>
      </c>
      <c r="H47" s="1" t="s">
        <v>27</v>
      </c>
      <c r="I47" s="1" t="s">
        <v>43</v>
      </c>
      <c r="J47" s="4">
        <v>1</v>
      </c>
      <c r="K47" s="4">
        <v>25</v>
      </c>
      <c r="L47" s="3">
        <v>202406</v>
      </c>
      <c r="M47" s="3" t="s">
        <v>29</v>
      </c>
      <c r="N47" s="4">
        <v>25</v>
      </c>
      <c r="O47" s="4">
        <v>0</v>
      </c>
    </row>
    <row r="48" spans="1:15">
      <c r="A48" s="8">
        <v>723220</v>
      </c>
      <c r="B48" s="2">
        <v>45466.9687152778</v>
      </c>
      <c r="C48" s="2">
        <v>45469.9550347222</v>
      </c>
      <c r="D48" s="2">
        <v>45499.9550347222</v>
      </c>
      <c r="E48" s="1" t="s">
        <v>459</v>
      </c>
      <c r="F48" s="1" t="s">
        <v>26</v>
      </c>
      <c r="G48" s="9">
        <v>80</v>
      </c>
      <c r="H48" s="1" t="s">
        <v>27</v>
      </c>
      <c r="I48" s="1" t="s">
        <v>125</v>
      </c>
      <c r="J48" s="4">
        <v>1</v>
      </c>
      <c r="K48" s="4">
        <v>40</v>
      </c>
      <c r="L48" s="3">
        <v>202406</v>
      </c>
      <c r="M48" s="3" t="s">
        <v>29</v>
      </c>
      <c r="N48" s="4">
        <v>40</v>
      </c>
      <c r="O48" s="4">
        <v>0</v>
      </c>
    </row>
    <row r="49" spans="1:15">
      <c r="A49" s="8">
        <v>721953</v>
      </c>
      <c r="B49" s="2">
        <v>45465.6886342593</v>
      </c>
      <c r="C49" s="2">
        <v>45351</v>
      </c>
      <c r="D49" s="2">
        <v>45495.6886342593</v>
      </c>
      <c r="E49" s="1" t="s">
        <v>460</v>
      </c>
      <c r="F49" s="1" t="s">
        <v>26</v>
      </c>
      <c r="G49" s="9">
        <v>80</v>
      </c>
      <c r="H49" s="1" t="s">
        <v>27</v>
      </c>
      <c r="I49" s="1" t="s">
        <v>125</v>
      </c>
      <c r="J49" s="4">
        <v>1</v>
      </c>
      <c r="K49" s="4">
        <v>40</v>
      </c>
      <c r="L49" s="3">
        <v>202406</v>
      </c>
      <c r="M49" s="3" t="s">
        <v>29</v>
      </c>
      <c r="N49" s="4">
        <v>40</v>
      </c>
      <c r="O49" s="4">
        <v>0</v>
      </c>
    </row>
    <row r="50" spans="1:15">
      <c r="A50" s="8">
        <v>714157</v>
      </c>
      <c r="B50" s="2">
        <v>45456.8952777778</v>
      </c>
      <c r="C50" s="2">
        <v>45459.8936226852</v>
      </c>
      <c r="D50" s="2">
        <v>45489.8936226852</v>
      </c>
      <c r="E50" s="1" t="s">
        <v>461</v>
      </c>
      <c r="F50" s="1" t="s">
        <v>26</v>
      </c>
      <c r="G50" s="9">
        <v>50</v>
      </c>
      <c r="H50" s="1" t="s">
        <v>27</v>
      </c>
      <c r="I50" s="1" t="s">
        <v>43</v>
      </c>
      <c r="J50" s="4">
        <v>1</v>
      </c>
      <c r="K50" s="4">
        <v>25</v>
      </c>
      <c r="L50" s="3">
        <v>202406</v>
      </c>
      <c r="M50" s="3" t="s">
        <v>29</v>
      </c>
      <c r="N50" s="4">
        <v>25</v>
      </c>
      <c r="O50" s="4">
        <v>0</v>
      </c>
    </row>
    <row r="51" spans="1:15">
      <c r="A51" s="8">
        <v>719526</v>
      </c>
      <c r="B51" s="2">
        <v>45462.8421759259</v>
      </c>
      <c r="C51" s="2">
        <v>45460.2645949074</v>
      </c>
      <c r="D51" s="2">
        <v>45492.8421759259</v>
      </c>
      <c r="E51" s="1" t="s">
        <v>462</v>
      </c>
      <c r="F51" s="1" t="s">
        <v>26</v>
      </c>
      <c r="G51" s="9">
        <v>50</v>
      </c>
      <c r="H51" s="1" t="s">
        <v>27</v>
      </c>
      <c r="I51" s="1" t="s">
        <v>43</v>
      </c>
      <c r="J51" s="4">
        <v>1</v>
      </c>
      <c r="K51" s="4">
        <v>25</v>
      </c>
      <c r="L51" s="3">
        <v>202406</v>
      </c>
      <c r="M51" s="3" t="s">
        <v>29</v>
      </c>
      <c r="N51" s="4">
        <v>25</v>
      </c>
      <c r="O51" s="4">
        <v>0</v>
      </c>
    </row>
    <row r="52" spans="1:15">
      <c r="A52" s="8">
        <v>710565</v>
      </c>
      <c r="B52" s="2">
        <v>45451.7340393519</v>
      </c>
      <c r="C52" s="2">
        <v>45451.7697685185</v>
      </c>
      <c r="D52" s="2">
        <v>45481.7697685185</v>
      </c>
      <c r="E52" s="1" t="s">
        <v>463</v>
      </c>
      <c r="F52" s="1" t="s">
        <v>26</v>
      </c>
      <c r="G52" s="9">
        <v>50</v>
      </c>
      <c r="H52" s="1" t="s">
        <v>27</v>
      </c>
      <c r="I52" s="1" t="s">
        <v>43</v>
      </c>
      <c r="J52" s="4">
        <v>1</v>
      </c>
      <c r="K52" s="4">
        <v>25</v>
      </c>
      <c r="L52" s="3">
        <v>202406</v>
      </c>
      <c r="M52" s="3" t="s">
        <v>29</v>
      </c>
      <c r="N52" s="4">
        <v>25</v>
      </c>
      <c r="O52" s="4">
        <v>0</v>
      </c>
    </row>
    <row r="53" spans="1:15">
      <c r="A53" s="8">
        <v>728825</v>
      </c>
      <c r="B53" s="2">
        <v>45473.5803935185</v>
      </c>
      <c r="C53" s="2">
        <v>45473.5787615741</v>
      </c>
      <c r="D53" s="2">
        <v>45503.5803935185</v>
      </c>
      <c r="E53" s="1" t="s">
        <v>464</v>
      </c>
      <c r="F53" s="1" t="s">
        <v>26</v>
      </c>
      <c r="G53" s="9">
        <v>50</v>
      </c>
      <c r="H53" s="1" t="s">
        <v>27</v>
      </c>
      <c r="I53" s="1" t="s">
        <v>43</v>
      </c>
      <c r="J53" s="4">
        <v>1</v>
      </c>
      <c r="K53" s="4">
        <v>25</v>
      </c>
      <c r="L53" s="3">
        <v>202406</v>
      </c>
      <c r="M53" s="3" t="s">
        <v>29</v>
      </c>
      <c r="N53" s="4">
        <v>25</v>
      </c>
      <c r="O53" s="4">
        <v>0</v>
      </c>
    </row>
    <row r="54" spans="1:15">
      <c r="A54" s="8">
        <v>712758</v>
      </c>
      <c r="B54" s="2">
        <v>45455.0029513889</v>
      </c>
      <c r="C54" s="2">
        <v>45451.1478935185</v>
      </c>
      <c r="D54" s="2">
        <v>45485.0029513889</v>
      </c>
      <c r="E54" s="1" t="s">
        <v>465</v>
      </c>
      <c r="F54" s="1" t="s">
        <v>26</v>
      </c>
      <c r="G54" s="9">
        <v>50</v>
      </c>
      <c r="H54" s="1" t="s">
        <v>27</v>
      </c>
      <c r="I54" s="1" t="s">
        <v>43</v>
      </c>
      <c r="J54" s="4">
        <v>1</v>
      </c>
      <c r="K54" s="4">
        <v>25</v>
      </c>
      <c r="L54" s="3">
        <v>202406</v>
      </c>
      <c r="M54" s="3" t="s">
        <v>29</v>
      </c>
      <c r="N54" s="4">
        <v>25</v>
      </c>
      <c r="O54" s="4">
        <v>0</v>
      </c>
    </row>
    <row r="55" spans="1:15">
      <c r="A55" s="8">
        <v>718173</v>
      </c>
      <c r="B55" s="2">
        <v>45461.5281365741</v>
      </c>
      <c r="C55" s="2">
        <v>45465.8009953704</v>
      </c>
      <c r="D55" s="2">
        <v>45495.8009953704</v>
      </c>
      <c r="E55" s="1" t="s">
        <v>466</v>
      </c>
      <c r="F55" s="1" t="s">
        <v>26</v>
      </c>
      <c r="G55" s="9">
        <v>50</v>
      </c>
      <c r="H55" s="1" t="s">
        <v>27</v>
      </c>
      <c r="I55" s="1" t="s">
        <v>43</v>
      </c>
      <c r="J55" s="4">
        <v>1</v>
      </c>
      <c r="K55" s="4">
        <v>25</v>
      </c>
      <c r="L55" s="3">
        <v>202406</v>
      </c>
      <c r="M55" s="3" t="s">
        <v>29</v>
      </c>
      <c r="N55" s="4">
        <v>25</v>
      </c>
      <c r="O55" s="4">
        <v>0</v>
      </c>
    </row>
    <row r="56" spans="1:15">
      <c r="A56" s="8">
        <v>710122</v>
      </c>
      <c r="B56" s="2">
        <v>45450.8987152778</v>
      </c>
      <c r="C56" s="2">
        <v>45453.8890509259</v>
      </c>
      <c r="D56" s="2">
        <v>45483.8890509259</v>
      </c>
      <c r="E56" s="1" t="s">
        <v>467</v>
      </c>
      <c r="F56" s="1" t="s">
        <v>26</v>
      </c>
      <c r="G56" s="9">
        <v>50</v>
      </c>
      <c r="H56" s="1" t="s">
        <v>27</v>
      </c>
      <c r="I56" s="1" t="s">
        <v>43</v>
      </c>
      <c r="J56" s="4">
        <v>1</v>
      </c>
      <c r="K56" s="4">
        <v>25</v>
      </c>
      <c r="L56" s="3">
        <v>202406</v>
      </c>
      <c r="M56" s="3" t="s">
        <v>29</v>
      </c>
      <c r="N56" s="4">
        <v>25</v>
      </c>
      <c r="O56" s="4">
        <v>0</v>
      </c>
    </row>
    <row r="57" spans="1:15">
      <c r="A57" s="8">
        <v>716830</v>
      </c>
      <c r="B57" s="2">
        <v>45459.9834259259</v>
      </c>
      <c r="C57" s="2">
        <v>45460.5406481481</v>
      </c>
      <c r="D57" s="2">
        <v>45490.5406481481</v>
      </c>
      <c r="E57" s="1" t="s">
        <v>468</v>
      </c>
      <c r="F57" s="1" t="s">
        <v>26</v>
      </c>
      <c r="G57" s="9">
        <v>50</v>
      </c>
      <c r="H57" s="1" t="s">
        <v>27</v>
      </c>
      <c r="I57" s="1" t="s">
        <v>43</v>
      </c>
      <c r="J57" s="4">
        <v>1</v>
      </c>
      <c r="K57" s="4">
        <v>25</v>
      </c>
      <c r="L57" s="3">
        <v>202406</v>
      </c>
      <c r="M57" s="3" t="s">
        <v>29</v>
      </c>
      <c r="N57" s="4">
        <v>25</v>
      </c>
      <c r="O57" s="4">
        <v>0</v>
      </c>
    </row>
    <row r="58" spans="1:15">
      <c r="A58" s="8">
        <v>712704</v>
      </c>
      <c r="B58" s="2">
        <v>45454.9529398148</v>
      </c>
      <c r="C58" s="2">
        <v>45449.7306828704</v>
      </c>
      <c r="D58" s="2">
        <v>45484.9529398148</v>
      </c>
      <c r="E58" s="1" t="s">
        <v>469</v>
      </c>
      <c r="F58" s="1" t="s">
        <v>26</v>
      </c>
      <c r="G58" s="9">
        <v>50</v>
      </c>
      <c r="H58" s="1" t="s">
        <v>27</v>
      </c>
      <c r="I58" s="1" t="s">
        <v>43</v>
      </c>
      <c r="J58" s="4">
        <v>1</v>
      </c>
      <c r="K58" s="4">
        <v>25</v>
      </c>
      <c r="L58" s="3">
        <v>202406</v>
      </c>
      <c r="M58" s="3" t="s">
        <v>29</v>
      </c>
      <c r="N58" s="4">
        <v>25</v>
      </c>
      <c r="O58" s="4">
        <v>0</v>
      </c>
    </row>
    <row r="59" spans="1:15">
      <c r="A59" s="8">
        <v>722905</v>
      </c>
      <c r="B59" s="2">
        <v>45466.8014814815</v>
      </c>
      <c r="C59" s="2">
        <v>45466.5577893518</v>
      </c>
      <c r="D59" s="2">
        <v>45496.8014814815</v>
      </c>
      <c r="E59" s="1" t="s">
        <v>470</v>
      </c>
      <c r="F59" s="1" t="s">
        <v>26</v>
      </c>
      <c r="G59" s="9">
        <v>50</v>
      </c>
      <c r="H59" s="1" t="s">
        <v>27</v>
      </c>
      <c r="I59" s="1" t="s">
        <v>43</v>
      </c>
      <c r="J59" s="4">
        <v>1</v>
      </c>
      <c r="K59" s="4">
        <v>25</v>
      </c>
      <c r="L59" s="3">
        <v>202406</v>
      </c>
      <c r="M59" s="3" t="s">
        <v>29</v>
      </c>
      <c r="N59" s="4">
        <v>25</v>
      </c>
      <c r="O59" s="4">
        <v>0</v>
      </c>
    </row>
    <row r="60" spans="1:15">
      <c r="A60" s="8">
        <v>713257</v>
      </c>
      <c r="B60" s="2">
        <v>45455.7793055556</v>
      </c>
      <c r="C60" s="2">
        <v>45457.9496296296</v>
      </c>
      <c r="D60" s="2">
        <v>45487.9496296296</v>
      </c>
      <c r="E60" s="1" t="s">
        <v>471</v>
      </c>
      <c r="F60" s="1" t="s">
        <v>26</v>
      </c>
      <c r="G60" s="9">
        <v>50</v>
      </c>
      <c r="H60" s="1" t="s">
        <v>27</v>
      </c>
      <c r="I60" s="1" t="s">
        <v>43</v>
      </c>
      <c r="J60" s="4">
        <v>1</v>
      </c>
      <c r="K60" s="4">
        <v>25</v>
      </c>
      <c r="L60" s="3">
        <v>202406</v>
      </c>
      <c r="M60" s="3" t="s">
        <v>29</v>
      </c>
      <c r="N60" s="4">
        <v>25</v>
      </c>
      <c r="O60" s="4">
        <v>0</v>
      </c>
    </row>
    <row r="61" spans="1:15">
      <c r="A61" s="8">
        <v>717204</v>
      </c>
      <c r="B61" s="2">
        <v>45460.6805324074</v>
      </c>
      <c r="C61" s="2">
        <v>45459.4121412037</v>
      </c>
      <c r="D61" s="2">
        <v>45490.6805324074</v>
      </c>
      <c r="E61" s="1" t="s">
        <v>472</v>
      </c>
      <c r="F61" s="1" t="s">
        <v>26</v>
      </c>
      <c r="G61" s="9">
        <v>50</v>
      </c>
      <c r="H61" s="1" t="s">
        <v>27</v>
      </c>
      <c r="I61" s="1" t="s">
        <v>43</v>
      </c>
      <c r="J61" s="4">
        <v>1</v>
      </c>
      <c r="K61" s="4">
        <v>25</v>
      </c>
      <c r="L61" s="3">
        <v>202406</v>
      </c>
      <c r="M61" s="3" t="s">
        <v>29</v>
      </c>
      <c r="N61" s="4">
        <v>25</v>
      </c>
      <c r="O61" s="4">
        <v>0</v>
      </c>
    </row>
    <row r="62" spans="1:15">
      <c r="A62" s="8">
        <v>707987</v>
      </c>
      <c r="B62" s="2">
        <v>45447.961099537</v>
      </c>
      <c r="C62" s="2">
        <v>45351</v>
      </c>
      <c r="D62" s="2">
        <v>45477.961099537</v>
      </c>
      <c r="E62" s="1" t="s">
        <v>473</v>
      </c>
      <c r="F62" s="1" t="s">
        <v>26</v>
      </c>
      <c r="G62" s="9">
        <v>50</v>
      </c>
      <c r="H62" s="1" t="s">
        <v>27</v>
      </c>
      <c r="I62" s="1" t="s">
        <v>43</v>
      </c>
      <c r="J62" s="4">
        <v>1</v>
      </c>
      <c r="K62" s="4">
        <v>25</v>
      </c>
      <c r="L62" s="3">
        <v>202406</v>
      </c>
      <c r="M62" s="3" t="s">
        <v>29</v>
      </c>
      <c r="N62" s="4">
        <v>25</v>
      </c>
      <c r="O62" s="4">
        <v>0</v>
      </c>
    </row>
    <row r="63" spans="1:15">
      <c r="A63" s="8">
        <v>714142</v>
      </c>
      <c r="B63" s="2">
        <v>45456.8873958333</v>
      </c>
      <c r="C63" s="2">
        <v>45456.8856597222</v>
      </c>
      <c r="D63" s="2">
        <v>45486.8873958333</v>
      </c>
      <c r="E63" s="1" t="s">
        <v>474</v>
      </c>
      <c r="F63" s="1" t="s">
        <v>26</v>
      </c>
      <c r="G63" s="9">
        <v>50</v>
      </c>
      <c r="H63" s="1" t="s">
        <v>27</v>
      </c>
      <c r="I63" s="1" t="s">
        <v>43</v>
      </c>
      <c r="J63" s="4">
        <v>1</v>
      </c>
      <c r="K63" s="4">
        <v>25</v>
      </c>
      <c r="L63" s="3">
        <v>202406</v>
      </c>
      <c r="M63" s="3" t="s">
        <v>29</v>
      </c>
      <c r="N63" s="4">
        <v>25</v>
      </c>
      <c r="O63" s="4">
        <v>0</v>
      </c>
    </row>
    <row r="64" spans="1:15">
      <c r="A64" s="8">
        <v>724048</v>
      </c>
      <c r="B64" s="2">
        <v>45467.9512037037</v>
      </c>
      <c r="C64" s="2">
        <v>45467.9372453704</v>
      </c>
      <c r="D64" s="2">
        <v>45497.9512037037</v>
      </c>
      <c r="E64" s="1" t="s">
        <v>475</v>
      </c>
      <c r="F64" s="1" t="s">
        <v>26</v>
      </c>
      <c r="G64" s="9">
        <v>50</v>
      </c>
      <c r="H64" s="1" t="s">
        <v>27</v>
      </c>
      <c r="I64" s="1" t="s">
        <v>43</v>
      </c>
      <c r="J64" s="4">
        <v>1</v>
      </c>
      <c r="K64" s="4">
        <v>25</v>
      </c>
      <c r="L64" s="3">
        <v>202406</v>
      </c>
      <c r="M64" s="3" t="s">
        <v>29</v>
      </c>
      <c r="N64" s="4">
        <v>25</v>
      </c>
      <c r="O64" s="4">
        <v>0</v>
      </c>
    </row>
    <row r="65" spans="1:15">
      <c r="A65" s="8">
        <v>707687</v>
      </c>
      <c r="B65" s="2">
        <v>45447.8071180556</v>
      </c>
      <c r="C65" s="2">
        <v>45447.6745949074</v>
      </c>
      <c r="D65" s="2">
        <v>45477.8071180556</v>
      </c>
      <c r="E65" s="1" t="s">
        <v>476</v>
      </c>
      <c r="F65" s="1" t="s">
        <v>26</v>
      </c>
      <c r="G65" s="9">
        <v>50</v>
      </c>
      <c r="H65" s="1" t="s">
        <v>27</v>
      </c>
      <c r="I65" s="1" t="s">
        <v>43</v>
      </c>
      <c r="J65" s="4">
        <v>1</v>
      </c>
      <c r="K65" s="4">
        <v>25</v>
      </c>
      <c r="L65" s="3">
        <v>202406</v>
      </c>
      <c r="M65" s="3" t="s">
        <v>29</v>
      </c>
      <c r="N65" s="4">
        <v>25</v>
      </c>
      <c r="O65" s="4">
        <v>0</v>
      </c>
    </row>
    <row r="66" spans="1:15">
      <c r="A66" s="8">
        <v>708587</v>
      </c>
      <c r="B66" s="2">
        <v>45448.8656134259</v>
      </c>
      <c r="C66" s="2">
        <v>45437.9231365741</v>
      </c>
      <c r="D66" s="2">
        <v>45478.8656134259</v>
      </c>
      <c r="E66" s="1" t="s">
        <v>477</v>
      </c>
      <c r="F66" s="1" t="s">
        <v>26</v>
      </c>
      <c r="G66" s="9">
        <v>50</v>
      </c>
      <c r="H66" s="1" t="s">
        <v>27</v>
      </c>
      <c r="I66" s="1" t="s">
        <v>43</v>
      </c>
      <c r="J66" s="4">
        <v>1</v>
      </c>
      <c r="K66" s="4">
        <v>25</v>
      </c>
      <c r="L66" s="3">
        <v>202406</v>
      </c>
      <c r="M66" s="3" t="s">
        <v>29</v>
      </c>
      <c r="N66" s="4">
        <v>25</v>
      </c>
      <c r="O66" s="4">
        <v>0</v>
      </c>
    </row>
    <row r="67" spans="1:15">
      <c r="A67" s="8">
        <v>710275</v>
      </c>
      <c r="B67" s="2">
        <v>45451.0010648148</v>
      </c>
      <c r="C67" s="2">
        <v>45453.9631134259</v>
      </c>
      <c r="D67" s="2">
        <v>45483.9631134259</v>
      </c>
      <c r="E67" s="1" t="s">
        <v>478</v>
      </c>
      <c r="F67" s="1" t="s">
        <v>26</v>
      </c>
      <c r="G67" s="9">
        <v>50</v>
      </c>
      <c r="H67" s="1" t="s">
        <v>27</v>
      </c>
      <c r="I67" s="1" t="s">
        <v>43</v>
      </c>
      <c r="J67" s="4">
        <v>1</v>
      </c>
      <c r="K67" s="4">
        <v>25</v>
      </c>
      <c r="L67" s="3">
        <v>202406</v>
      </c>
      <c r="M67" s="3" t="s">
        <v>29</v>
      </c>
      <c r="N67" s="4">
        <v>25</v>
      </c>
      <c r="O67" s="4">
        <v>0</v>
      </c>
    </row>
    <row r="68" spans="1:15">
      <c r="A68" s="8">
        <v>717123</v>
      </c>
      <c r="B68" s="2">
        <v>45460.5827546296</v>
      </c>
      <c r="C68" s="2">
        <v>45455.6100810185</v>
      </c>
      <c r="D68" s="2">
        <v>45490.5827546296</v>
      </c>
      <c r="E68" s="1" t="s">
        <v>479</v>
      </c>
      <c r="F68" s="1" t="s">
        <v>26</v>
      </c>
      <c r="G68" s="9">
        <v>50</v>
      </c>
      <c r="H68" s="1" t="s">
        <v>27</v>
      </c>
      <c r="I68" s="1" t="s">
        <v>43</v>
      </c>
      <c r="J68" s="4">
        <v>1</v>
      </c>
      <c r="K68" s="4">
        <v>25</v>
      </c>
      <c r="L68" s="3">
        <v>202406</v>
      </c>
      <c r="M68" s="3" t="s">
        <v>29</v>
      </c>
      <c r="N68" s="4">
        <v>25</v>
      </c>
      <c r="O68" s="4">
        <v>0</v>
      </c>
    </row>
    <row r="69" spans="1:15">
      <c r="A69" s="8">
        <v>729544</v>
      </c>
      <c r="B69" s="2">
        <v>45473.9297337963</v>
      </c>
      <c r="C69" s="2">
        <v>45490.5827546296</v>
      </c>
      <c r="D69" s="2">
        <v>45521.5827546296</v>
      </c>
      <c r="E69" s="1" t="s">
        <v>479</v>
      </c>
      <c r="F69" s="1" t="s">
        <v>26</v>
      </c>
      <c r="G69" s="9">
        <v>50</v>
      </c>
      <c r="H69" s="1" t="s">
        <v>27</v>
      </c>
      <c r="I69" s="1" t="s">
        <v>43</v>
      </c>
      <c r="J69" s="4">
        <v>1</v>
      </c>
      <c r="K69" s="4">
        <v>25</v>
      </c>
      <c r="L69" s="3" t="s">
        <v>29</v>
      </c>
      <c r="M69" s="3">
        <v>202407</v>
      </c>
      <c r="N69" s="4">
        <v>0</v>
      </c>
      <c r="O69" s="4">
        <v>25</v>
      </c>
    </row>
    <row r="70" spans="1:15">
      <c r="A70" s="8">
        <v>729546</v>
      </c>
      <c r="B70" s="2">
        <v>45473.930474537</v>
      </c>
      <c r="C70" s="2">
        <v>45521.5827546296</v>
      </c>
      <c r="D70" s="2">
        <v>45552.5827546296</v>
      </c>
      <c r="E70" s="1" t="s">
        <v>479</v>
      </c>
      <c r="F70" s="1" t="s">
        <v>26</v>
      </c>
      <c r="G70" s="9">
        <v>50</v>
      </c>
      <c r="H70" s="1" t="s">
        <v>27</v>
      </c>
      <c r="I70" s="1" t="s">
        <v>43</v>
      </c>
      <c r="J70" s="4">
        <v>1</v>
      </c>
      <c r="K70" s="4">
        <v>25</v>
      </c>
      <c r="L70" s="3" t="s">
        <v>29</v>
      </c>
      <c r="M70" s="3">
        <v>202408</v>
      </c>
      <c r="N70" s="4">
        <v>0</v>
      </c>
      <c r="O70" s="4">
        <v>25</v>
      </c>
    </row>
    <row r="71" spans="1:15">
      <c r="A71" s="8">
        <v>713349</v>
      </c>
      <c r="B71" s="2">
        <v>45455.8512615741</v>
      </c>
      <c r="C71" s="2">
        <v>45455.5839930556</v>
      </c>
      <c r="D71" s="2">
        <v>45485.8512615741</v>
      </c>
      <c r="E71" s="1" t="s">
        <v>480</v>
      </c>
      <c r="F71" s="1" t="s">
        <v>26</v>
      </c>
      <c r="G71" s="9">
        <v>50</v>
      </c>
      <c r="H71" s="1" t="s">
        <v>27</v>
      </c>
      <c r="I71" s="1" t="s">
        <v>43</v>
      </c>
      <c r="J71" s="4">
        <v>1</v>
      </c>
      <c r="K71" s="4">
        <v>25</v>
      </c>
      <c r="L71" s="3">
        <v>202406</v>
      </c>
      <c r="M71" s="3" t="s">
        <v>29</v>
      </c>
      <c r="N71" s="4">
        <v>25</v>
      </c>
      <c r="O71" s="4">
        <v>0</v>
      </c>
    </row>
    <row r="72" spans="1:15">
      <c r="A72" s="8">
        <v>712334</v>
      </c>
      <c r="B72" s="2">
        <v>45454.698912037</v>
      </c>
      <c r="C72" s="2">
        <v>45430.8267708333</v>
      </c>
      <c r="D72" s="2">
        <v>45484.698912037</v>
      </c>
      <c r="E72" s="1" t="s">
        <v>481</v>
      </c>
      <c r="F72" s="1" t="s">
        <v>26</v>
      </c>
      <c r="G72" s="9">
        <v>50</v>
      </c>
      <c r="H72" s="1" t="s">
        <v>27</v>
      </c>
      <c r="I72" s="1" t="s">
        <v>43</v>
      </c>
      <c r="J72" s="4">
        <v>1</v>
      </c>
      <c r="K72" s="4">
        <v>25</v>
      </c>
      <c r="L72" s="3">
        <v>202406</v>
      </c>
      <c r="M72" s="3" t="s">
        <v>29</v>
      </c>
      <c r="N72" s="4">
        <v>25</v>
      </c>
      <c r="O72" s="4">
        <v>0</v>
      </c>
    </row>
    <row r="73" spans="1:15">
      <c r="A73" s="8">
        <v>708802</v>
      </c>
      <c r="B73" s="2">
        <v>45448.9948726852</v>
      </c>
      <c r="C73" s="2">
        <v>45451.9612268519</v>
      </c>
      <c r="D73" s="2">
        <v>45481.9612268519</v>
      </c>
      <c r="E73" s="1" t="s">
        <v>482</v>
      </c>
      <c r="F73" s="1" t="s">
        <v>26</v>
      </c>
      <c r="G73" s="9">
        <v>50</v>
      </c>
      <c r="H73" s="1" t="s">
        <v>27</v>
      </c>
      <c r="I73" s="1" t="s">
        <v>43</v>
      </c>
      <c r="J73" s="4">
        <v>1</v>
      </c>
      <c r="K73" s="4">
        <v>25</v>
      </c>
      <c r="L73" s="3">
        <v>202406</v>
      </c>
      <c r="M73" s="3" t="s">
        <v>29</v>
      </c>
      <c r="N73" s="4">
        <v>25</v>
      </c>
      <c r="O73" s="4">
        <v>0</v>
      </c>
    </row>
    <row r="74" spans="1:15">
      <c r="A74" s="8">
        <v>711241</v>
      </c>
      <c r="B74" s="2">
        <v>45452.957662037</v>
      </c>
      <c r="C74" s="2">
        <v>45452.7811458333</v>
      </c>
      <c r="D74" s="2">
        <v>45482.957662037</v>
      </c>
      <c r="E74" s="1" t="s">
        <v>483</v>
      </c>
      <c r="F74" s="1" t="s">
        <v>26</v>
      </c>
      <c r="G74" s="9">
        <v>50</v>
      </c>
      <c r="H74" s="1" t="s">
        <v>27</v>
      </c>
      <c r="I74" s="1" t="s">
        <v>43</v>
      </c>
      <c r="J74" s="4">
        <v>1</v>
      </c>
      <c r="K74" s="4">
        <v>25</v>
      </c>
      <c r="L74" s="3">
        <v>202406</v>
      </c>
      <c r="M74" s="3" t="s">
        <v>29</v>
      </c>
      <c r="N74" s="4">
        <v>25</v>
      </c>
      <c r="O74" s="4">
        <v>0</v>
      </c>
    </row>
    <row r="75" spans="1:15">
      <c r="A75" s="8">
        <v>720328</v>
      </c>
      <c r="B75" s="2">
        <v>45463.7834837963</v>
      </c>
      <c r="C75" s="2">
        <v>45466.7791666667</v>
      </c>
      <c r="D75" s="2">
        <v>45558.7791666667</v>
      </c>
      <c r="E75" s="1" t="s">
        <v>484</v>
      </c>
      <c r="F75" s="1" t="s">
        <v>26</v>
      </c>
      <c r="G75" s="9">
        <v>145</v>
      </c>
      <c r="H75" s="1" t="s">
        <v>27</v>
      </c>
      <c r="I75" s="1" t="s">
        <v>45</v>
      </c>
      <c r="J75" s="4">
        <v>3</v>
      </c>
      <c r="K75" s="4">
        <v>72.5</v>
      </c>
      <c r="L75" s="3">
        <v>202406</v>
      </c>
      <c r="M75" s="3" t="s">
        <v>36</v>
      </c>
      <c r="N75" s="4">
        <v>24.1666666666667</v>
      </c>
      <c r="O75" s="4">
        <v>48.3333333333333</v>
      </c>
    </row>
    <row r="76" spans="1:15">
      <c r="A76" s="8">
        <v>712070</v>
      </c>
      <c r="B76" s="2">
        <v>45454.1578009259</v>
      </c>
      <c r="C76" s="2">
        <v>45452.4931597222</v>
      </c>
      <c r="D76" s="2">
        <v>45484.1578009259</v>
      </c>
      <c r="E76" s="1" t="s">
        <v>485</v>
      </c>
      <c r="F76" s="1" t="s">
        <v>26</v>
      </c>
      <c r="G76" s="9">
        <v>50</v>
      </c>
      <c r="H76" s="1" t="s">
        <v>27</v>
      </c>
      <c r="I76" s="1" t="s">
        <v>43</v>
      </c>
      <c r="J76" s="4">
        <v>1</v>
      </c>
      <c r="K76" s="4">
        <v>25</v>
      </c>
      <c r="L76" s="3">
        <v>202406</v>
      </c>
      <c r="M76" s="3" t="s">
        <v>29</v>
      </c>
      <c r="N76" s="4">
        <v>25</v>
      </c>
      <c r="O76" s="4">
        <v>0</v>
      </c>
    </row>
    <row r="77" spans="1:15">
      <c r="A77" s="8">
        <v>720259</v>
      </c>
      <c r="B77" s="2">
        <v>45463.7332175926</v>
      </c>
      <c r="C77" s="2">
        <v>45398.4699189815</v>
      </c>
      <c r="D77" s="2">
        <v>45493.7332175926</v>
      </c>
      <c r="E77" s="1" t="s">
        <v>486</v>
      </c>
      <c r="F77" s="1" t="s">
        <v>26</v>
      </c>
      <c r="G77" s="9">
        <v>50</v>
      </c>
      <c r="H77" s="1" t="s">
        <v>27</v>
      </c>
      <c r="I77" s="1" t="s">
        <v>43</v>
      </c>
      <c r="J77" s="4">
        <v>1</v>
      </c>
      <c r="K77" s="4">
        <v>25</v>
      </c>
      <c r="L77" s="3">
        <v>202406</v>
      </c>
      <c r="M77" s="3" t="s">
        <v>29</v>
      </c>
      <c r="N77" s="4">
        <v>25</v>
      </c>
      <c r="O77" s="4">
        <v>0</v>
      </c>
    </row>
    <row r="78" spans="1:15">
      <c r="A78" s="8">
        <v>711331</v>
      </c>
      <c r="B78" s="2">
        <v>45453.3860185185</v>
      </c>
      <c r="C78" s="2">
        <v>45453.3511226852</v>
      </c>
      <c r="D78" s="2">
        <v>45483.3860185185</v>
      </c>
      <c r="E78" s="1" t="s">
        <v>487</v>
      </c>
      <c r="F78" s="1" t="s">
        <v>26</v>
      </c>
      <c r="G78" s="9">
        <v>80</v>
      </c>
      <c r="H78" s="1" t="s">
        <v>27</v>
      </c>
      <c r="I78" s="1" t="s">
        <v>125</v>
      </c>
      <c r="J78" s="4">
        <v>1</v>
      </c>
      <c r="K78" s="4">
        <v>40</v>
      </c>
      <c r="L78" s="3">
        <v>202406</v>
      </c>
      <c r="M78" s="3" t="s">
        <v>29</v>
      </c>
      <c r="N78" s="4">
        <v>40</v>
      </c>
      <c r="O78" s="4">
        <v>0</v>
      </c>
    </row>
    <row r="79" spans="1:15">
      <c r="A79" s="8">
        <v>707031</v>
      </c>
      <c r="B79" s="2">
        <v>45446.8604282407</v>
      </c>
      <c r="C79" s="2">
        <v>45351.6596759259</v>
      </c>
      <c r="D79" s="2">
        <v>45476.8604282407</v>
      </c>
      <c r="E79" s="1" t="s">
        <v>488</v>
      </c>
      <c r="F79" s="1" t="s">
        <v>26</v>
      </c>
      <c r="G79" s="9">
        <v>80</v>
      </c>
      <c r="H79" s="1" t="s">
        <v>27</v>
      </c>
      <c r="I79" s="1" t="s">
        <v>125</v>
      </c>
      <c r="J79" s="4">
        <v>1</v>
      </c>
      <c r="K79" s="4">
        <v>40</v>
      </c>
      <c r="L79" s="3">
        <v>202406</v>
      </c>
      <c r="M79" s="3" t="s">
        <v>29</v>
      </c>
      <c r="N79" s="4">
        <v>40</v>
      </c>
      <c r="O79" s="4">
        <v>0</v>
      </c>
    </row>
    <row r="80" spans="1:15">
      <c r="A80" s="8">
        <v>729323</v>
      </c>
      <c r="B80" s="2">
        <v>45473.8089351852</v>
      </c>
      <c r="C80" s="2">
        <v>45473.8071064815</v>
      </c>
      <c r="D80" s="2">
        <v>45503.8089351852</v>
      </c>
      <c r="E80" s="1" t="s">
        <v>489</v>
      </c>
      <c r="F80" s="1" t="s">
        <v>26</v>
      </c>
      <c r="G80" s="9">
        <v>50</v>
      </c>
      <c r="H80" s="1" t="s">
        <v>27</v>
      </c>
      <c r="I80" s="1" t="s">
        <v>43</v>
      </c>
      <c r="J80" s="4">
        <v>1</v>
      </c>
      <c r="K80" s="4">
        <v>25</v>
      </c>
      <c r="L80" s="3">
        <v>202406</v>
      </c>
      <c r="M80" s="3" t="s">
        <v>29</v>
      </c>
      <c r="N80" s="4">
        <v>25</v>
      </c>
      <c r="O80" s="4">
        <v>0</v>
      </c>
    </row>
    <row r="81" spans="1:15">
      <c r="A81" s="8">
        <v>715991</v>
      </c>
      <c r="B81" s="2">
        <v>45459.4608564815</v>
      </c>
      <c r="C81" s="2">
        <v>45461.8247453704</v>
      </c>
      <c r="D81" s="2">
        <v>45491.8247453704</v>
      </c>
      <c r="E81" s="1" t="s">
        <v>490</v>
      </c>
      <c r="F81" s="1" t="s">
        <v>26</v>
      </c>
      <c r="G81" s="9">
        <v>50</v>
      </c>
      <c r="H81" s="1" t="s">
        <v>27</v>
      </c>
      <c r="I81" s="1" t="s">
        <v>43</v>
      </c>
      <c r="J81" s="4">
        <v>1</v>
      </c>
      <c r="K81" s="4">
        <v>25</v>
      </c>
      <c r="L81" s="3">
        <v>202406</v>
      </c>
      <c r="M81" s="3" t="s">
        <v>29</v>
      </c>
      <c r="N81" s="4">
        <v>25</v>
      </c>
      <c r="O81" s="4">
        <v>0</v>
      </c>
    </row>
    <row r="82" spans="1:15">
      <c r="A82" s="8">
        <v>719763</v>
      </c>
      <c r="B82" s="2">
        <v>45462.9294212963</v>
      </c>
      <c r="C82" s="2">
        <v>45462.928275463</v>
      </c>
      <c r="D82" s="2">
        <v>45492.9294212963</v>
      </c>
      <c r="E82" s="1" t="s">
        <v>491</v>
      </c>
      <c r="F82" s="1" t="s">
        <v>26</v>
      </c>
      <c r="G82" s="9">
        <v>50</v>
      </c>
      <c r="H82" s="1" t="s">
        <v>27</v>
      </c>
      <c r="I82" s="1" t="s">
        <v>43</v>
      </c>
      <c r="J82" s="4">
        <v>1</v>
      </c>
      <c r="K82" s="4">
        <v>25</v>
      </c>
      <c r="L82" s="3">
        <v>202406</v>
      </c>
      <c r="M82" s="3" t="s">
        <v>29</v>
      </c>
      <c r="N82" s="4">
        <v>25</v>
      </c>
      <c r="O82" s="4">
        <v>0</v>
      </c>
    </row>
    <row r="83" spans="1:15">
      <c r="A83" s="8">
        <v>711631</v>
      </c>
      <c r="B83" s="2">
        <v>45453.7522800926</v>
      </c>
      <c r="C83" s="2">
        <v>45454.7633564815</v>
      </c>
      <c r="D83" s="2">
        <v>45484.7633564815</v>
      </c>
      <c r="E83" s="1" t="s">
        <v>492</v>
      </c>
      <c r="F83" s="1" t="s">
        <v>26</v>
      </c>
      <c r="G83" s="9">
        <v>50</v>
      </c>
      <c r="H83" s="1" t="s">
        <v>27</v>
      </c>
      <c r="I83" s="1" t="s">
        <v>43</v>
      </c>
      <c r="J83" s="4">
        <v>1</v>
      </c>
      <c r="K83" s="4">
        <v>25</v>
      </c>
      <c r="L83" s="3">
        <v>202406</v>
      </c>
      <c r="M83" s="3" t="s">
        <v>29</v>
      </c>
      <c r="N83" s="4">
        <v>25</v>
      </c>
      <c r="O83" s="4">
        <v>0</v>
      </c>
    </row>
    <row r="84" spans="1:15">
      <c r="A84" s="8">
        <v>718369</v>
      </c>
      <c r="B84" s="2">
        <v>45461.7224768518</v>
      </c>
      <c r="C84" s="2">
        <v>45461.5909837963</v>
      </c>
      <c r="D84" s="2">
        <v>45553.7224768518</v>
      </c>
      <c r="E84" s="1" t="s">
        <v>493</v>
      </c>
      <c r="F84" s="1" t="s">
        <v>26</v>
      </c>
      <c r="G84" s="9">
        <v>145</v>
      </c>
      <c r="H84" s="1" t="s">
        <v>27</v>
      </c>
      <c r="I84" s="1" t="s">
        <v>45</v>
      </c>
      <c r="J84" s="4">
        <v>3</v>
      </c>
      <c r="K84" s="4">
        <v>72.5</v>
      </c>
      <c r="L84" s="3">
        <v>202406</v>
      </c>
      <c r="M84" s="3" t="s">
        <v>36</v>
      </c>
      <c r="N84" s="4">
        <v>24.1666666666667</v>
      </c>
      <c r="O84" s="4">
        <v>48.3333333333333</v>
      </c>
    </row>
    <row r="85" spans="1:15">
      <c r="A85" s="8">
        <v>712614</v>
      </c>
      <c r="B85" s="2">
        <v>45454.9036574074</v>
      </c>
      <c r="C85" s="2">
        <v>45454.8605092593</v>
      </c>
      <c r="D85" s="2">
        <v>45484.9036574074</v>
      </c>
      <c r="E85" s="1" t="s">
        <v>494</v>
      </c>
      <c r="F85" s="1" t="s">
        <v>26</v>
      </c>
      <c r="G85" s="9">
        <v>80</v>
      </c>
      <c r="H85" s="1" t="s">
        <v>27</v>
      </c>
      <c r="I85" s="1" t="s">
        <v>125</v>
      </c>
      <c r="J85" s="4">
        <v>1</v>
      </c>
      <c r="K85" s="4">
        <v>40</v>
      </c>
      <c r="L85" s="3">
        <v>202406</v>
      </c>
      <c r="M85" s="3" t="s">
        <v>29</v>
      </c>
      <c r="N85" s="4">
        <v>40</v>
      </c>
      <c r="O85" s="4">
        <v>0</v>
      </c>
    </row>
    <row r="86" spans="1:15">
      <c r="A86" s="8">
        <v>716631</v>
      </c>
      <c r="B86" s="2">
        <v>45459.8841203704</v>
      </c>
      <c r="C86" s="2">
        <v>45460.9263657407</v>
      </c>
      <c r="D86" s="2">
        <v>45552.9263657407</v>
      </c>
      <c r="E86" s="1" t="s">
        <v>495</v>
      </c>
      <c r="F86" s="1" t="s">
        <v>26</v>
      </c>
      <c r="G86" s="9">
        <v>145</v>
      </c>
      <c r="H86" s="1" t="s">
        <v>27</v>
      </c>
      <c r="I86" s="1" t="s">
        <v>45</v>
      </c>
      <c r="J86" s="4">
        <v>3</v>
      </c>
      <c r="K86" s="4">
        <v>72.5</v>
      </c>
      <c r="L86" s="3">
        <v>202406</v>
      </c>
      <c r="M86" s="3" t="s">
        <v>36</v>
      </c>
      <c r="N86" s="4">
        <v>24.1666666666667</v>
      </c>
      <c r="O86" s="4">
        <v>48.3333333333333</v>
      </c>
    </row>
    <row r="87" spans="1:15">
      <c r="A87" s="8">
        <v>727518</v>
      </c>
      <c r="B87" s="2">
        <v>45472.0302662037</v>
      </c>
      <c r="C87" s="2">
        <v>45470.6873032407</v>
      </c>
      <c r="D87" s="2">
        <v>45564.0302662037</v>
      </c>
      <c r="E87" s="1" t="s">
        <v>496</v>
      </c>
      <c r="F87" s="1" t="s">
        <v>26</v>
      </c>
      <c r="G87" s="9">
        <v>145</v>
      </c>
      <c r="H87" s="1" t="s">
        <v>27</v>
      </c>
      <c r="I87" s="1" t="s">
        <v>45</v>
      </c>
      <c r="J87" s="4">
        <v>3</v>
      </c>
      <c r="K87" s="4">
        <v>72.5</v>
      </c>
      <c r="L87" s="3">
        <v>202406</v>
      </c>
      <c r="M87" s="3" t="s">
        <v>36</v>
      </c>
      <c r="N87" s="4">
        <v>24.1666666666667</v>
      </c>
      <c r="O87" s="4">
        <v>48.3333333333333</v>
      </c>
    </row>
    <row r="88" spans="1:15">
      <c r="A88" s="8">
        <v>719206</v>
      </c>
      <c r="B88" s="2">
        <v>45462.618125</v>
      </c>
      <c r="C88" s="2">
        <v>45462.9077199074</v>
      </c>
      <c r="D88" s="2">
        <v>45492.9077199074</v>
      </c>
      <c r="E88" s="1" t="s">
        <v>497</v>
      </c>
      <c r="F88" s="1" t="s">
        <v>26</v>
      </c>
      <c r="G88" s="9">
        <v>50</v>
      </c>
      <c r="H88" s="1" t="s">
        <v>27</v>
      </c>
      <c r="I88" s="1" t="s">
        <v>43</v>
      </c>
      <c r="J88" s="4">
        <v>1</v>
      </c>
      <c r="K88" s="4">
        <v>25</v>
      </c>
      <c r="L88" s="3">
        <v>202406</v>
      </c>
      <c r="M88" s="3" t="s">
        <v>29</v>
      </c>
      <c r="N88" s="4">
        <v>25</v>
      </c>
      <c r="O88" s="4">
        <v>0</v>
      </c>
    </row>
    <row r="89" spans="1:15">
      <c r="A89" s="8">
        <v>711083</v>
      </c>
      <c r="B89" s="2">
        <v>45452.771724537</v>
      </c>
      <c r="C89" s="2">
        <v>45452.9583333333</v>
      </c>
      <c r="D89" s="2">
        <v>45482.9583333333</v>
      </c>
      <c r="E89" s="1" t="s">
        <v>498</v>
      </c>
      <c r="F89" s="1" t="s">
        <v>26</v>
      </c>
      <c r="G89" s="9">
        <v>80</v>
      </c>
      <c r="H89" s="1" t="s">
        <v>27</v>
      </c>
      <c r="I89" s="1" t="s">
        <v>125</v>
      </c>
      <c r="J89" s="4">
        <v>1</v>
      </c>
      <c r="K89" s="4">
        <v>40</v>
      </c>
      <c r="L89" s="3">
        <v>202406</v>
      </c>
      <c r="M89" s="3" t="s">
        <v>29</v>
      </c>
      <c r="N89" s="4">
        <v>40</v>
      </c>
      <c r="O89" s="4">
        <v>0</v>
      </c>
    </row>
    <row r="90" spans="1:15">
      <c r="A90" s="8">
        <v>711394</v>
      </c>
      <c r="B90" s="2">
        <v>45453.4816435185</v>
      </c>
      <c r="C90" s="2">
        <v>45456.0455902778</v>
      </c>
      <c r="D90" s="2">
        <v>45548.0455902778</v>
      </c>
      <c r="E90" s="1" t="s">
        <v>499</v>
      </c>
      <c r="F90" s="1" t="s">
        <v>26</v>
      </c>
      <c r="G90" s="9">
        <v>145</v>
      </c>
      <c r="H90" s="1" t="s">
        <v>27</v>
      </c>
      <c r="I90" s="1" t="s">
        <v>45</v>
      </c>
      <c r="J90" s="4">
        <v>3</v>
      </c>
      <c r="K90" s="4">
        <v>72.5</v>
      </c>
      <c r="L90" s="3">
        <v>202406</v>
      </c>
      <c r="M90" s="3" t="s">
        <v>36</v>
      </c>
      <c r="N90" s="4">
        <v>24.1666666666667</v>
      </c>
      <c r="O90" s="4">
        <v>48.3333333333333</v>
      </c>
    </row>
    <row r="91" spans="1:15">
      <c r="A91" s="8">
        <v>711982</v>
      </c>
      <c r="B91" s="2">
        <v>45453.9756134259</v>
      </c>
      <c r="C91" s="2">
        <v>45456.8380324074</v>
      </c>
      <c r="D91" s="2">
        <v>45548.8380324074</v>
      </c>
      <c r="E91" s="1" t="s">
        <v>500</v>
      </c>
      <c r="F91" s="1" t="s">
        <v>26</v>
      </c>
      <c r="G91" s="9">
        <v>145</v>
      </c>
      <c r="H91" s="1" t="s">
        <v>27</v>
      </c>
      <c r="I91" s="1" t="s">
        <v>45</v>
      </c>
      <c r="J91" s="4">
        <v>3</v>
      </c>
      <c r="K91" s="4">
        <v>72.5</v>
      </c>
      <c r="L91" s="3">
        <v>202406</v>
      </c>
      <c r="M91" s="3" t="s">
        <v>36</v>
      </c>
      <c r="N91" s="4">
        <v>24.1666666666667</v>
      </c>
      <c r="O91" s="4">
        <v>48.3333333333333</v>
      </c>
    </row>
    <row r="92" spans="1:15">
      <c r="A92" s="8">
        <v>725442</v>
      </c>
      <c r="B92" s="2">
        <v>45469.7892476852</v>
      </c>
      <c r="C92" s="2">
        <v>45469.7813194444</v>
      </c>
      <c r="D92" s="2">
        <v>45499.7892476852</v>
      </c>
      <c r="E92" s="1" t="s">
        <v>501</v>
      </c>
      <c r="F92" s="1" t="s">
        <v>26</v>
      </c>
      <c r="G92" s="9">
        <v>50</v>
      </c>
      <c r="H92" s="1" t="s">
        <v>27</v>
      </c>
      <c r="I92" s="1" t="s">
        <v>43</v>
      </c>
      <c r="J92" s="4">
        <v>1</v>
      </c>
      <c r="K92" s="4">
        <v>25</v>
      </c>
      <c r="L92" s="3">
        <v>202406</v>
      </c>
      <c r="M92" s="3" t="s">
        <v>29</v>
      </c>
      <c r="N92" s="4">
        <v>25</v>
      </c>
      <c r="O92" s="4">
        <v>0</v>
      </c>
    </row>
    <row r="93" spans="1:15">
      <c r="A93" s="8">
        <v>723112</v>
      </c>
      <c r="B93" s="2">
        <v>45466.9051157407</v>
      </c>
      <c r="C93" s="2">
        <v>45466.893900463</v>
      </c>
      <c r="D93" s="2">
        <v>45496.9051157407</v>
      </c>
      <c r="E93" s="1" t="s">
        <v>502</v>
      </c>
      <c r="F93" s="1" t="s">
        <v>26</v>
      </c>
      <c r="G93" s="9">
        <v>50</v>
      </c>
      <c r="H93" s="1" t="s">
        <v>27</v>
      </c>
      <c r="I93" s="1" t="s">
        <v>43</v>
      </c>
      <c r="J93" s="4">
        <v>1</v>
      </c>
      <c r="K93" s="4">
        <v>25</v>
      </c>
      <c r="L93" s="3">
        <v>202406</v>
      </c>
      <c r="M93" s="3" t="s">
        <v>29</v>
      </c>
      <c r="N93" s="4">
        <v>25</v>
      </c>
      <c r="O93" s="4">
        <v>0</v>
      </c>
    </row>
    <row r="94" spans="1:15">
      <c r="A94" s="8">
        <v>717464</v>
      </c>
      <c r="B94" s="2">
        <v>45460.8244791667</v>
      </c>
      <c r="C94" s="2">
        <v>45461.8240972222</v>
      </c>
      <c r="D94" s="2">
        <v>45491.8240972222</v>
      </c>
      <c r="E94" s="1" t="s">
        <v>503</v>
      </c>
      <c r="F94" s="1" t="s">
        <v>26</v>
      </c>
      <c r="G94" s="9">
        <v>50</v>
      </c>
      <c r="H94" s="1" t="s">
        <v>27</v>
      </c>
      <c r="I94" s="1" t="s">
        <v>43</v>
      </c>
      <c r="J94" s="4">
        <v>1</v>
      </c>
      <c r="K94" s="4">
        <v>25</v>
      </c>
      <c r="L94" s="3">
        <v>202406</v>
      </c>
      <c r="M94" s="3" t="s">
        <v>29</v>
      </c>
      <c r="N94" s="4">
        <v>25</v>
      </c>
      <c r="O94" s="4">
        <v>0</v>
      </c>
    </row>
    <row r="95" spans="1:15">
      <c r="A95" s="8">
        <v>712726</v>
      </c>
      <c r="B95" s="2">
        <v>45454.9677893519</v>
      </c>
      <c r="C95" s="2">
        <v>45457.7921527778</v>
      </c>
      <c r="D95" s="2">
        <v>45487.7921527778</v>
      </c>
      <c r="E95" s="1" t="s">
        <v>504</v>
      </c>
      <c r="F95" s="1" t="s">
        <v>26</v>
      </c>
      <c r="G95" s="9">
        <v>50</v>
      </c>
      <c r="H95" s="1" t="s">
        <v>27</v>
      </c>
      <c r="I95" s="1" t="s">
        <v>43</v>
      </c>
      <c r="J95" s="4">
        <v>1</v>
      </c>
      <c r="K95" s="4">
        <v>25</v>
      </c>
      <c r="L95" s="3">
        <v>202406</v>
      </c>
      <c r="M95" s="3" t="s">
        <v>29</v>
      </c>
      <c r="N95" s="4">
        <v>25</v>
      </c>
      <c r="O95" s="4">
        <v>0</v>
      </c>
    </row>
    <row r="96" spans="1:15">
      <c r="A96" s="8">
        <v>715001</v>
      </c>
      <c r="B96" s="2">
        <v>45458.0584143518</v>
      </c>
      <c r="C96" s="2">
        <v>45456.5481828704</v>
      </c>
      <c r="D96" s="2">
        <v>45550.0584143518</v>
      </c>
      <c r="E96" s="1" t="s">
        <v>505</v>
      </c>
      <c r="F96" s="1" t="s">
        <v>26</v>
      </c>
      <c r="G96" s="9">
        <v>145</v>
      </c>
      <c r="H96" s="1" t="s">
        <v>27</v>
      </c>
      <c r="I96" s="1" t="s">
        <v>45</v>
      </c>
      <c r="J96" s="4">
        <v>3</v>
      </c>
      <c r="K96" s="4">
        <v>72.5</v>
      </c>
      <c r="L96" s="3">
        <v>202406</v>
      </c>
      <c r="M96" s="3" t="s">
        <v>36</v>
      </c>
      <c r="N96" s="4">
        <v>24.1666666666667</v>
      </c>
      <c r="O96" s="4">
        <v>48.3333333333333</v>
      </c>
    </row>
    <row r="97" spans="1:15">
      <c r="A97" s="8">
        <v>707700</v>
      </c>
      <c r="B97" s="2">
        <v>45447.8131712963</v>
      </c>
      <c r="C97" s="2">
        <v>45447.8494097222</v>
      </c>
      <c r="D97" s="2">
        <v>45477.8494097222</v>
      </c>
      <c r="E97" s="1" t="s">
        <v>506</v>
      </c>
      <c r="F97" s="1" t="s">
        <v>26</v>
      </c>
      <c r="G97" s="9">
        <v>50</v>
      </c>
      <c r="H97" s="1" t="s">
        <v>27</v>
      </c>
      <c r="I97" s="1" t="s">
        <v>43</v>
      </c>
      <c r="J97" s="4">
        <v>1</v>
      </c>
      <c r="K97" s="4">
        <v>25</v>
      </c>
      <c r="L97" s="3">
        <v>202406</v>
      </c>
      <c r="M97" s="3" t="s">
        <v>29</v>
      </c>
      <c r="N97" s="4">
        <v>25</v>
      </c>
      <c r="O97" s="4">
        <v>0</v>
      </c>
    </row>
    <row r="98" spans="1:15">
      <c r="A98" s="8">
        <v>718500</v>
      </c>
      <c r="B98" s="2">
        <v>45461.8044444444</v>
      </c>
      <c r="C98" s="2">
        <v>45461.8250462963</v>
      </c>
      <c r="D98" s="2">
        <v>45553.8250462963</v>
      </c>
      <c r="E98" s="1" t="s">
        <v>507</v>
      </c>
      <c r="F98" s="1" t="s">
        <v>26</v>
      </c>
      <c r="G98" s="9">
        <v>145</v>
      </c>
      <c r="H98" s="1" t="s">
        <v>27</v>
      </c>
      <c r="I98" s="1" t="s">
        <v>45</v>
      </c>
      <c r="J98" s="4">
        <v>3</v>
      </c>
      <c r="K98" s="4">
        <v>72.5</v>
      </c>
      <c r="L98" s="3">
        <v>202406</v>
      </c>
      <c r="M98" s="3" t="s">
        <v>36</v>
      </c>
      <c r="N98" s="4">
        <v>24.1666666666667</v>
      </c>
      <c r="O98" s="4">
        <v>48.3333333333333</v>
      </c>
    </row>
    <row r="99" spans="1:15">
      <c r="A99" s="8">
        <v>707239</v>
      </c>
      <c r="B99" s="2">
        <v>45446.9827430556</v>
      </c>
      <c r="C99" s="2">
        <v>45448.9678703704</v>
      </c>
      <c r="D99" s="2">
        <v>45478.9678703704</v>
      </c>
      <c r="E99" s="1" t="s">
        <v>430</v>
      </c>
      <c r="F99" s="1" t="s">
        <v>26</v>
      </c>
      <c r="G99" s="9">
        <v>50</v>
      </c>
      <c r="H99" s="1" t="s">
        <v>27</v>
      </c>
      <c r="I99" s="1" t="s">
        <v>43</v>
      </c>
      <c r="J99" s="4">
        <v>1</v>
      </c>
      <c r="K99" s="4">
        <v>25</v>
      </c>
      <c r="L99" s="3">
        <v>202406</v>
      </c>
      <c r="M99" s="3" t="s">
        <v>29</v>
      </c>
      <c r="N99" s="4">
        <v>25</v>
      </c>
      <c r="O99" s="4">
        <v>0</v>
      </c>
    </row>
    <row r="100" spans="1:15">
      <c r="A100" s="8">
        <v>718552</v>
      </c>
      <c r="B100" s="2">
        <v>45461.8322222222</v>
      </c>
      <c r="C100" s="2">
        <v>45461.8177199074</v>
      </c>
      <c r="D100" s="2">
        <v>45491.8322222222</v>
      </c>
      <c r="E100" s="1" t="s">
        <v>508</v>
      </c>
      <c r="F100" s="1" t="s">
        <v>26</v>
      </c>
      <c r="G100" s="9">
        <v>50</v>
      </c>
      <c r="H100" s="1" t="s">
        <v>27</v>
      </c>
      <c r="I100" s="1" t="s">
        <v>43</v>
      </c>
      <c r="J100" s="4">
        <v>1</v>
      </c>
      <c r="K100" s="4">
        <v>25</v>
      </c>
      <c r="L100" s="3">
        <v>202406</v>
      </c>
      <c r="M100" s="3" t="s">
        <v>29</v>
      </c>
      <c r="N100" s="4">
        <v>25</v>
      </c>
      <c r="O100" s="4">
        <v>0</v>
      </c>
    </row>
    <row r="101" spans="1:15">
      <c r="A101" s="8">
        <v>707580</v>
      </c>
      <c r="B101" s="2">
        <v>45447.7527777778</v>
      </c>
      <c r="C101" s="2">
        <v>45450.7390509259</v>
      </c>
      <c r="D101" s="2">
        <v>45480.7390509259</v>
      </c>
      <c r="E101" s="1" t="s">
        <v>509</v>
      </c>
      <c r="F101" s="1" t="s">
        <v>26</v>
      </c>
      <c r="G101" s="9">
        <v>50</v>
      </c>
      <c r="H101" s="1" t="s">
        <v>27</v>
      </c>
      <c r="I101" s="1" t="s">
        <v>43</v>
      </c>
      <c r="J101" s="4">
        <v>1</v>
      </c>
      <c r="K101" s="4">
        <v>25</v>
      </c>
      <c r="L101" s="3">
        <v>202406</v>
      </c>
      <c r="M101" s="3" t="s">
        <v>29</v>
      </c>
      <c r="N101" s="4">
        <v>25</v>
      </c>
      <c r="O101" s="4">
        <v>0</v>
      </c>
    </row>
    <row r="102" spans="1:15">
      <c r="A102" s="8">
        <v>727172</v>
      </c>
      <c r="B102" s="2">
        <v>45471.8203125</v>
      </c>
      <c r="C102" s="2">
        <v>45387.7916666667</v>
      </c>
      <c r="D102" s="2">
        <v>45501.8203125</v>
      </c>
      <c r="E102" s="1" t="s">
        <v>510</v>
      </c>
      <c r="F102" s="1" t="s">
        <v>26</v>
      </c>
      <c r="G102" s="9">
        <v>50</v>
      </c>
      <c r="H102" s="1" t="s">
        <v>27</v>
      </c>
      <c r="I102" s="1" t="s">
        <v>43</v>
      </c>
      <c r="J102" s="4">
        <v>1</v>
      </c>
      <c r="K102" s="4">
        <v>25</v>
      </c>
      <c r="L102" s="3">
        <v>202406</v>
      </c>
      <c r="M102" s="3" t="s">
        <v>29</v>
      </c>
      <c r="N102" s="4">
        <v>25</v>
      </c>
      <c r="O102" s="4">
        <v>0</v>
      </c>
    </row>
    <row r="103" spans="1:15">
      <c r="A103" s="8">
        <v>707899</v>
      </c>
      <c r="B103" s="2">
        <v>45447.9201041667</v>
      </c>
      <c r="C103" s="2">
        <v>45448.4548726852</v>
      </c>
      <c r="D103" s="2">
        <v>45478.4548726852</v>
      </c>
      <c r="E103" s="1" t="s">
        <v>511</v>
      </c>
      <c r="F103" s="1" t="s">
        <v>26</v>
      </c>
      <c r="G103" s="9">
        <v>50</v>
      </c>
      <c r="H103" s="1" t="s">
        <v>27</v>
      </c>
      <c r="I103" s="1" t="s">
        <v>43</v>
      </c>
      <c r="J103" s="4">
        <v>1</v>
      </c>
      <c r="K103" s="4">
        <v>25</v>
      </c>
      <c r="L103" s="3">
        <v>202406</v>
      </c>
      <c r="M103" s="3" t="s">
        <v>29</v>
      </c>
      <c r="N103" s="4">
        <v>25</v>
      </c>
      <c r="O103" s="4">
        <v>0</v>
      </c>
    </row>
    <row r="104" spans="1:15">
      <c r="A104" s="8">
        <v>714688</v>
      </c>
      <c r="B104" s="2">
        <v>45457.8337268519</v>
      </c>
      <c r="C104" s="2">
        <v>45457.7284143519</v>
      </c>
      <c r="D104" s="2">
        <v>45549.8337268519</v>
      </c>
      <c r="E104" s="1" t="s">
        <v>512</v>
      </c>
      <c r="F104" s="1" t="s">
        <v>26</v>
      </c>
      <c r="G104" s="9">
        <v>145</v>
      </c>
      <c r="H104" s="1" t="s">
        <v>27</v>
      </c>
      <c r="I104" s="1" t="s">
        <v>45</v>
      </c>
      <c r="J104" s="4">
        <v>3</v>
      </c>
      <c r="K104" s="4">
        <v>72.5</v>
      </c>
      <c r="L104" s="3">
        <v>202406</v>
      </c>
      <c r="M104" s="3" t="s">
        <v>36</v>
      </c>
      <c r="N104" s="4">
        <v>24.1666666666667</v>
      </c>
      <c r="O104" s="4">
        <v>48.3333333333333</v>
      </c>
    </row>
    <row r="105" spans="1:15">
      <c r="A105" s="8">
        <v>712885</v>
      </c>
      <c r="B105" s="2">
        <v>45455.4342476852</v>
      </c>
      <c r="C105" s="2">
        <v>45455.5601736111</v>
      </c>
      <c r="D105" s="2">
        <v>45485.5601736111</v>
      </c>
      <c r="E105" s="1" t="s">
        <v>513</v>
      </c>
      <c r="F105" s="1" t="s">
        <v>26</v>
      </c>
      <c r="G105" s="9">
        <v>50</v>
      </c>
      <c r="H105" s="1" t="s">
        <v>27</v>
      </c>
      <c r="I105" s="1" t="s">
        <v>43</v>
      </c>
      <c r="J105" s="4">
        <v>1</v>
      </c>
      <c r="K105" s="4">
        <v>25</v>
      </c>
      <c r="L105" s="3">
        <v>202406</v>
      </c>
      <c r="M105" s="3" t="s">
        <v>29</v>
      </c>
      <c r="N105" s="4">
        <v>25</v>
      </c>
      <c r="O105" s="4">
        <v>0</v>
      </c>
    </row>
    <row r="106" spans="1:15">
      <c r="A106" s="8">
        <v>714903</v>
      </c>
      <c r="B106" s="2">
        <v>45457.9525694444</v>
      </c>
      <c r="C106" s="2">
        <v>45457.9583333333</v>
      </c>
      <c r="D106" s="2">
        <v>45487.9583333333</v>
      </c>
      <c r="E106" s="1" t="s">
        <v>514</v>
      </c>
      <c r="F106" s="1" t="s">
        <v>26</v>
      </c>
      <c r="G106" s="9">
        <v>50</v>
      </c>
      <c r="H106" s="1" t="s">
        <v>27</v>
      </c>
      <c r="I106" s="1" t="s">
        <v>43</v>
      </c>
      <c r="J106" s="4">
        <v>1</v>
      </c>
      <c r="K106" s="4">
        <v>25</v>
      </c>
      <c r="L106" s="3">
        <v>202406</v>
      </c>
      <c r="M106" s="3" t="s">
        <v>29</v>
      </c>
      <c r="N106" s="4">
        <v>25</v>
      </c>
      <c r="O106" s="4">
        <v>0</v>
      </c>
    </row>
    <row r="107" spans="1:15">
      <c r="A107" s="8">
        <v>720974</v>
      </c>
      <c r="B107" s="2">
        <v>45464.5414814815</v>
      </c>
      <c r="C107" s="2">
        <v>45464.294837963</v>
      </c>
      <c r="D107" s="2">
        <v>45494.5414814815</v>
      </c>
      <c r="E107" s="1" t="s">
        <v>515</v>
      </c>
      <c r="F107" s="1" t="s">
        <v>26</v>
      </c>
      <c r="G107" s="9">
        <v>50</v>
      </c>
      <c r="H107" s="1" t="s">
        <v>27</v>
      </c>
      <c r="I107" s="1" t="s">
        <v>43</v>
      </c>
      <c r="J107" s="4">
        <v>1</v>
      </c>
      <c r="K107" s="4">
        <v>25</v>
      </c>
      <c r="L107" s="3">
        <v>202406</v>
      </c>
      <c r="M107" s="3" t="s">
        <v>29</v>
      </c>
      <c r="N107" s="4">
        <v>25</v>
      </c>
      <c r="O107" s="4">
        <v>0</v>
      </c>
    </row>
    <row r="108" spans="1:15">
      <c r="A108" s="8">
        <v>722771</v>
      </c>
      <c r="B108" s="2">
        <v>45466.723275463</v>
      </c>
      <c r="C108" s="2">
        <v>45466.9058333333</v>
      </c>
      <c r="D108" s="2">
        <v>45496.9058333333</v>
      </c>
      <c r="E108" s="1" t="s">
        <v>516</v>
      </c>
      <c r="F108" s="1" t="s">
        <v>26</v>
      </c>
      <c r="G108" s="9">
        <v>50</v>
      </c>
      <c r="H108" s="1" t="s">
        <v>27</v>
      </c>
      <c r="I108" s="1" t="s">
        <v>43</v>
      </c>
      <c r="J108" s="4">
        <v>1</v>
      </c>
      <c r="K108" s="4">
        <v>25</v>
      </c>
      <c r="L108" s="3">
        <v>202406</v>
      </c>
      <c r="M108" s="3" t="s">
        <v>29</v>
      </c>
      <c r="N108" s="4">
        <v>25</v>
      </c>
      <c r="O108" s="4">
        <v>0</v>
      </c>
    </row>
    <row r="109" spans="1:15">
      <c r="A109" s="8">
        <v>716282</v>
      </c>
      <c r="B109" s="2">
        <v>45459.703599537</v>
      </c>
      <c r="C109" s="2">
        <v>45449.6939699074</v>
      </c>
      <c r="D109" s="2">
        <v>45489.703599537</v>
      </c>
      <c r="E109" s="1" t="s">
        <v>517</v>
      </c>
      <c r="F109" s="1" t="s">
        <v>26</v>
      </c>
      <c r="G109" s="9">
        <v>50</v>
      </c>
      <c r="H109" s="1" t="s">
        <v>27</v>
      </c>
      <c r="I109" s="1" t="s">
        <v>43</v>
      </c>
      <c r="J109" s="4">
        <v>1</v>
      </c>
      <c r="K109" s="4">
        <v>25</v>
      </c>
      <c r="L109" s="3">
        <v>202406</v>
      </c>
      <c r="M109" s="3" t="s">
        <v>29</v>
      </c>
      <c r="N109" s="4">
        <v>25</v>
      </c>
      <c r="O109" s="4">
        <v>0</v>
      </c>
    </row>
    <row r="110" spans="1:15">
      <c r="A110" s="8">
        <v>713771</v>
      </c>
      <c r="B110" s="2">
        <v>45456.5836574074</v>
      </c>
      <c r="C110" s="2">
        <v>45459.5825462963</v>
      </c>
      <c r="D110" s="2">
        <v>45551.5825462963</v>
      </c>
      <c r="E110" s="1" t="s">
        <v>518</v>
      </c>
      <c r="F110" s="1" t="s">
        <v>26</v>
      </c>
      <c r="G110" s="9">
        <v>145</v>
      </c>
      <c r="H110" s="1" t="s">
        <v>27</v>
      </c>
      <c r="I110" s="1" t="s">
        <v>45</v>
      </c>
      <c r="J110" s="4">
        <v>3</v>
      </c>
      <c r="K110" s="4">
        <v>72.5</v>
      </c>
      <c r="L110" s="3">
        <v>202406</v>
      </c>
      <c r="M110" s="3" t="s">
        <v>36</v>
      </c>
      <c r="N110" s="4">
        <v>24.1666666666667</v>
      </c>
      <c r="O110" s="4">
        <v>48.3333333333333</v>
      </c>
    </row>
    <row r="111" spans="1:15">
      <c r="A111" s="8">
        <v>705576</v>
      </c>
      <c r="B111" s="2">
        <v>45444.9710532407</v>
      </c>
      <c r="C111" s="2">
        <v>45444.5375578704</v>
      </c>
      <c r="D111" s="2">
        <v>45474.9710532407</v>
      </c>
      <c r="E111" s="1" t="s">
        <v>519</v>
      </c>
      <c r="F111" s="1" t="s">
        <v>26</v>
      </c>
      <c r="G111" s="9">
        <v>50</v>
      </c>
      <c r="H111" s="1" t="s">
        <v>27</v>
      </c>
      <c r="I111" s="1" t="s">
        <v>43</v>
      </c>
      <c r="J111" s="4">
        <v>1</v>
      </c>
      <c r="K111" s="4">
        <v>25</v>
      </c>
      <c r="L111" s="3">
        <v>202406</v>
      </c>
      <c r="M111" s="3" t="s">
        <v>29</v>
      </c>
      <c r="N111" s="4">
        <v>25</v>
      </c>
      <c r="O111" s="4">
        <v>0</v>
      </c>
    </row>
    <row r="112" spans="1:15">
      <c r="A112" s="8">
        <v>727065</v>
      </c>
      <c r="B112" s="2">
        <v>45471.7417476852</v>
      </c>
      <c r="C112" s="2">
        <v>45471.7383217593</v>
      </c>
      <c r="D112" s="2">
        <v>45501.7417476852</v>
      </c>
      <c r="E112" s="1" t="s">
        <v>520</v>
      </c>
      <c r="F112" s="1" t="s">
        <v>26</v>
      </c>
      <c r="G112" s="9">
        <v>50</v>
      </c>
      <c r="H112" s="1" t="s">
        <v>27</v>
      </c>
      <c r="I112" s="1" t="s">
        <v>43</v>
      </c>
      <c r="J112" s="4">
        <v>1</v>
      </c>
      <c r="K112" s="4">
        <v>25</v>
      </c>
      <c r="L112" s="3">
        <v>202406</v>
      </c>
      <c r="M112" s="3" t="s">
        <v>29</v>
      </c>
      <c r="N112" s="4">
        <v>25</v>
      </c>
      <c r="O112" s="4">
        <v>0</v>
      </c>
    </row>
    <row r="113" spans="1:15">
      <c r="A113" s="8">
        <v>717667</v>
      </c>
      <c r="B113" s="2">
        <v>45460.901875</v>
      </c>
      <c r="C113" s="2">
        <v>45460.5677546296</v>
      </c>
      <c r="D113" s="2">
        <v>45490.901875</v>
      </c>
      <c r="E113" s="1" t="s">
        <v>521</v>
      </c>
      <c r="F113" s="1" t="s">
        <v>26</v>
      </c>
      <c r="G113" s="9">
        <v>80</v>
      </c>
      <c r="H113" s="1" t="s">
        <v>27</v>
      </c>
      <c r="I113" s="1" t="s">
        <v>125</v>
      </c>
      <c r="J113" s="4">
        <v>1</v>
      </c>
      <c r="K113" s="4">
        <v>40</v>
      </c>
      <c r="L113" s="3">
        <v>202406</v>
      </c>
      <c r="M113" s="3" t="s">
        <v>29</v>
      </c>
      <c r="N113" s="4">
        <v>40</v>
      </c>
      <c r="O113" s="4">
        <v>0</v>
      </c>
    </row>
    <row r="114" spans="1:15">
      <c r="A114" s="8">
        <v>719948</v>
      </c>
      <c r="B114" s="2">
        <v>45463.0898263889</v>
      </c>
      <c r="C114" s="2">
        <v>45463.1302314815</v>
      </c>
      <c r="D114" s="2">
        <v>45493.1302314815</v>
      </c>
      <c r="E114" s="1" t="s">
        <v>522</v>
      </c>
      <c r="F114" s="1" t="s">
        <v>26</v>
      </c>
      <c r="G114" s="9">
        <v>50</v>
      </c>
      <c r="H114" s="1" t="s">
        <v>27</v>
      </c>
      <c r="I114" s="1" t="s">
        <v>43</v>
      </c>
      <c r="J114" s="4">
        <v>1</v>
      </c>
      <c r="K114" s="4">
        <v>25</v>
      </c>
      <c r="L114" s="3">
        <v>202406</v>
      </c>
      <c r="M114" s="3" t="s">
        <v>29</v>
      </c>
      <c r="N114" s="4">
        <v>25</v>
      </c>
      <c r="O114" s="4">
        <v>0</v>
      </c>
    </row>
    <row r="115" spans="1:15">
      <c r="A115" s="8">
        <v>713135</v>
      </c>
      <c r="B115" s="2">
        <v>45455.6645486111</v>
      </c>
      <c r="C115" s="2">
        <v>45455.6580208333</v>
      </c>
      <c r="D115" s="2">
        <v>45485.6645486111</v>
      </c>
      <c r="E115" s="1" t="s">
        <v>523</v>
      </c>
      <c r="F115" s="1" t="s">
        <v>26</v>
      </c>
      <c r="G115" s="9">
        <v>50</v>
      </c>
      <c r="H115" s="1" t="s">
        <v>27</v>
      </c>
      <c r="I115" s="1" t="s">
        <v>43</v>
      </c>
      <c r="J115" s="4">
        <v>1</v>
      </c>
      <c r="K115" s="4">
        <v>25</v>
      </c>
      <c r="L115" s="3">
        <v>202406</v>
      </c>
      <c r="M115" s="3" t="s">
        <v>29</v>
      </c>
      <c r="N115" s="4">
        <v>25</v>
      </c>
      <c r="O115" s="4">
        <v>0</v>
      </c>
    </row>
    <row r="116" spans="1:15">
      <c r="A116" s="8">
        <v>719304</v>
      </c>
      <c r="B116" s="2">
        <v>45462.7185416667</v>
      </c>
      <c r="C116" s="2">
        <v>45461.8666782407</v>
      </c>
      <c r="D116" s="2">
        <v>45492.7185416667</v>
      </c>
      <c r="E116" s="1" t="s">
        <v>523</v>
      </c>
      <c r="F116" s="1" t="s">
        <v>26</v>
      </c>
      <c r="G116" s="9">
        <v>50</v>
      </c>
      <c r="H116" s="1" t="s">
        <v>27</v>
      </c>
      <c r="I116" s="1" t="s">
        <v>43</v>
      </c>
      <c r="J116" s="4">
        <v>1</v>
      </c>
      <c r="K116" s="4">
        <v>25</v>
      </c>
      <c r="L116" s="3">
        <v>202406</v>
      </c>
      <c r="M116" s="3" t="s">
        <v>29</v>
      </c>
      <c r="N116" s="4">
        <v>25</v>
      </c>
      <c r="O116" s="4">
        <v>0</v>
      </c>
    </row>
    <row r="117" spans="1:15">
      <c r="A117" s="8">
        <v>715659</v>
      </c>
      <c r="B117" s="2">
        <v>45458.8963888889</v>
      </c>
      <c r="C117" s="2">
        <v>45460.7631712963</v>
      </c>
      <c r="D117" s="2">
        <v>45490.7631712963</v>
      </c>
      <c r="E117" s="1" t="s">
        <v>524</v>
      </c>
      <c r="F117" s="1" t="s">
        <v>26</v>
      </c>
      <c r="G117" s="9">
        <v>50</v>
      </c>
      <c r="H117" s="1" t="s">
        <v>27</v>
      </c>
      <c r="I117" s="1" t="s">
        <v>43</v>
      </c>
      <c r="J117" s="4">
        <v>1</v>
      </c>
      <c r="K117" s="4">
        <v>25</v>
      </c>
      <c r="L117" s="3">
        <v>202406</v>
      </c>
      <c r="M117" s="3" t="s">
        <v>29</v>
      </c>
      <c r="N117" s="4">
        <v>25</v>
      </c>
      <c r="O117" s="4">
        <v>0</v>
      </c>
    </row>
    <row r="118" spans="1:15">
      <c r="A118" s="8">
        <v>711954</v>
      </c>
      <c r="B118" s="2">
        <v>45453.9550115741</v>
      </c>
      <c r="C118" s="2">
        <v>45452.9790625</v>
      </c>
      <c r="D118" s="2">
        <v>45483.9550115741</v>
      </c>
      <c r="E118" s="1" t="s">
        <v>525</v>
      </c>
      <c r="F118" s="1" t="s">
        <v>26</v>
      </c>
      <c r="G118" s="9">
        <v>50</v>
      </c>
      <c r="H118" s="1" t="s">
        <v>27</v>
      </c>
      <c r="I118" s="1" t="s">
        <v>43</v>
      </c>
      <c r="J118" s="4">
        <v>1</v>
      </c>
      <c r="K118" s="4">
        <v>25</v>
      </c>
      <c r="L118" s="3">
        <v>202406</v>
      </c>
      <c r="M118" s="3" t="s">
        <v>29</v>
      </c>
      <c r="N118" s="4">
        <v>25</v>
      </c>
      <c r="O118" s="4">
        <v>0</v>
      </c>
    </row>
    <row r="119" spans="1:15">
      <c r="A119" s="8">
        <v>712666</v>
      </c>
      <c r="B119" s="2">
        <v>45454.9301041667</v>
      </c>
      <c r="C119" s="2">
        <v>45457.9232407407</v>
      </c>
      <c r="D119" s="2">
        <v>45487.9232407407</v>
      </c>
      <c r="E119" s="1" t="s">
        <v>526</v>
      </c>
      <c r="F119" s="1" t="s">
        <v>26</v>
      </c>
      <c r="G119" s="9">
        <v>50</v>
      </c>
      <c r="H119" s="1" t="s">
        <v>27</v>
      </c>
      <c r="I119" s="1" t="s">
        <v>43</v>
      </c>
      <c r="J119" s="4">
        <v>1</v>
      </c>
      <c r="K119" s="4">
        <v>25</v>
      </c>
      <c r="L119" s="3">
        <v>202406</v>
      </c>
      <c r="M119" s="3" t="s">
        <v>29</v>
      </c>
      <c r="N119" s="4">
        <v>25</v>
      </c>
      <c r="O119" s="4">
        <v>0</v>
      </c>
    </row>
    <row r="120" spans="1:15">
      <c r="A120" s="8">
        <v>718463</v>
      </c>
      <c r="B120" s="2">
        <v>45461.7887268519</v>
      </c>
      <c r="C120" s="2">
        <v>45464.8939699074</v>
      </c>
      <c r="D120" s="2">
        <v>45494.8939699074</v>
      </c>
      <c r="E120" s="1" t="s">
        <v>527</v>
      </c>
      <c r="F120" s="1" t="s">
        <v>26</v>
      </c>
      <c r="G120" s="9">
        <v>50</v>
      </c>
      <c r="H120" s="1" t="s">
        <v>27</v>
      </c>
      <c r="I120" s="1" t="s">
        <v>43</v>
      </c>
      <c r="J120" s="4">
        <v>1</v>
      </c>
      <c r="K120" s="4">
        <v>25</v>
      </c>
      <c r="L120" s="3">
        <v>202406</v>
      </c>
      <c r="M120" s="3" t="s">
        <v>29</v>
      </c>
      <c r="N120" s="4">
        <v>25</v>
      </c>
      <c r="O120" s="4">
        <v>0</v>
      </c>
    </row>
    <row r="121" spans="1:15">
      <c r="A121" s="8">
        <v>727055</v>
      </c>
      <c r="B121" s="2">
        <v>45471.7366203704</v>
      </c>
      <c r="C121" s="2">
        <v>45472.6953009259</v>
      </c>
      <c r="D121" s="2">
        <v>45564.6953009259</v>
      </c>
      <c r="E121" s="1" t="s">
        <v>528</v>
      </c>
      <c r="F121" s="1" t="s">
        <v>26</v>
      </c>
      <c r="G121" s="9">
        <v>145</v>
      </c>
      <c r="H121" s="1" t="s">
        <v>27</v>
      </c>
      <c r="I121" s="1" t="s">
        <v>45</v>
      </c>
      <c r="J121" s="4">
        <v>3</v>
      </c>
      <c r="K121" s="4">
        <v>72.5</v>
      </c>
      <c r="L121" s="3">
        <v>202406</v>
      </c>
      <c r="M121" s="3" t="s">
        <v>36</v>
      </c>
      <c r="N121" s="4">
        <v>24.1666666666667</v>
      </c>
      <c r="O121" s="4">
        <v>48.3333333333333</v>
      </c>
    </row>
    <row r="122" spans="1:15">
      <c r="A122" s="8">
        <v>714059</v>
      </c>
      <c r="B122" s="2">
        <v>45456.8285185185</v>
      </c>
      <c r="C122" s="2">
        <v>45456.5309027778</v>
      </c>
      <c r="D122" s="2">
        <v>45486.8285185185</v>
      </c>
      <c r="E122" s="1" t="s">
        <v>529</v>
      </c>
      <c r="F122" s="1" t="s">
        <v>26</v>
      </c>
      <c r="G122" s="9">
        <v>50</v>
      </c>
      <c r="H122" s="1" t="s">
        <v>27</v>
      </c>
      <c r="I122" s="1" t="s">
        <v>43</v>
      </c>
      <c r="J122" s="4">
        <v>1</v>
      </c>
      <c r="K122" s="4">
        <v>25</v>
      </c>
      <c r="L122" s="3">
        <v>202406</v>
      </c>
      <c r="M122" s="3" t="s">
        <v>29</v>
      </c>
      <c r="N122" s="4">
        <v>25</v>
      </c>
      <c r="O122" s="4">
        <v>0</v>
      </c>
    </row>
    <row r="123" spans="1:15">
      <c r="A123" s="8">
        <v>713722</v>
      </c>
      <c r="B123" s="2">
        <v>45456.4964699074</v>
      </c>
      <c r="C123" s="2">
        <v>45456.4787152778</v>
      </c>
      <c r="D123" s="2">
        <v>45486.4964699074</v>
      </c>
      <c r="E123" s="1" t="s">
        <v>530</v>
      </c>
      <c r="F123" s="1" t="s">
        <v>26</v>
      </c>
      <c r="G123" s="9">
        <v>50</v>
      </c>
      <c r="H123" s="1" t="s">
        <v>27</v>
      </c>
      <c r="I123" s="1" t="s">
        <v>43</v>
      </c>
      <c r="J123" s="4">
        <v>1</v>
      </c>
      <c r="K123" s="4">
        <v>25</v>
      </c>
      <c r="L123" s="3">
        <v>202406</v>
      </c>
      <c r="M123" s="3" t="s">
        <v>29</v>
      </c>
      <c r="N123" s="4">
        <v>25</v>
      </c>
      <c r="O123" s="4">
        <v>0</v>
      </c>
    </row>
    <row r="124" spans="1:15">
      <c r="A124" s="8">
        <v>728627</v>
      </c>
      <c r="B124" s="2">
        <v>45473.4504398148</v>
      </c>
      <c r="C124" s="2">
        <v>45468.8649421296</v>
      </c>
      <c r="D124" s="2">
        <v>45503.4504398148</v>
      </c>
      <c r="E124" s="1" t="s">
        <v>531</v>
      </c>
      <c r="F124" s="1" t="s">
        <v>26</v>
      </c>
      <c r="G124" s="9">
        <v>50</v>
      </c>
      <c r="H124" s="1" t="s">
        <v>27</v>
      </c>
      <c r="I124" s="1" t="s">
        <v>43</v>
      </c>
      <c r="J124" s="4">
        <v>1</v>
      </c>
      <c r="K124" s="4">
        <v>25</v>
      </c>
      <c r="L124" s="3">
        <v>202406</v>
      </c>
      <c r="M124" s="3" t="s">
        <v>29</v>
      </c>
      <c r="N124" s="4">
        <v>25</v>
      </c>
      <c r="O124" s="4">
        <v>0</v>
      </c>
    </row>
    <row r="125" spans="1:15">
      <c r="A125" s="8">
        <v>705231</v>
      </c>
      <c r="B125" s="2">
        <v>45444.7477430556</v>
      </c>
      <c r="C125" s="2">
        <v>45444.7441782407</v>
      </c>
      <c r="D125" s="2">
        <v>45474.7477430556</v>
      </c>
      <c r="E125" s="1" t="s">
        <v>532</v>
      </c>
      <c r="F125" s="1" t="s">
        <v>26</v>
      </c>
      <c r="G125" s="9">
        <v>50</v>
      </c>
      <c r="H125" s="1" t="s">
        <v>27</v>
      </c>
      <c r="I125" s="1" t="s">
        <v>43</v>
      </c>
      <c r="J125" s="4">
        <v>1</v>
      </c>
      <c r="K125" s="4">
        <v>25</v>
      </c>
      <c r="L125" s="3">
        <v>202406</v>
      </c>
      <c r="M125" s="3" t="s">
        <v>29</v>
      </c>
      <c r="N125" s="4">
        <v>25</v>
      </c>
      <c r="O125" s="4">
        <v>0</v>
      </c>
    </row>
    <row r="126" spans="1:15">
      <c r="A126" s="8">
        <v>705633</v>
      </c>
      <c r="B126" s="2">
        <v>45445.0220833333</v>
      </c>
      <c r="C126" s="2">
        <v>45444.9847106481</v>
      </c>
      <c r="D126" s="2">
        <v>45475.0220833333</v>
      </c>
      <c r="E126" s="1" t="s">
        <v>533</v>
      </c>
      <c r="F126" s="1" t="s">
        <v>26</v>
      </c>
      <c r="G126" s="9">
        <v>50</v>
      </c>
      <c r="H126" s="1" t="s">
        <v>27</v>
      </c>
      <c r="I126" s="1" t="s">
        <v>43</v>
      </c>
      <c r="J126" s="4">
        <v>1</v>
      </c>
      <c r="K126" s="4">
        <v>25</v>
      </c>
      <c r="L126" s="3">
        <v>202406</v>
      </c>
      <c r="M126" s="3" t="s">
        <v>29</v>
      </c>
      <c r="N126" s="4">
        <v>25</v>
      </c>
      <c r="O126" s="4">
        <v>0</v>
      </c>
    </row>
    <row r="127" spans="1:15">
      <c r="A127" s="8">
        <v>718034</v>
      </c>
      <c r="B127" s="2">
        <v>45461.3566203704</v>
      </c>
      <c r="C127" s="2">
        <v>45460.8336458333</v>
      </c>
      <c r="D127" s="2">
        <v>45491.3566203704</v>
      </c>
      <c r="E127" s="1" t="s">
        <v>534</v>
      </c>
      <c r="F127" s="1" t="s">
        <v>26</v>
      </c>
      <c r="G127" s="9">
        <v>50</v>
      </c>
      <c r="H127" s="1" t="s">
        <v>27</v>
      </c>
      <c r="I127" s="1" t="s">
        <v>43</v>
      </c>
      <c r="J127" s="4">
        <v>1</v>
      </c>
      <c r="K127" s="4">
        <v>25</v>
      </c>
      <c r="L127" s="3">
        <v>202406</v>
      </c>
      <c r="M127" s="3" t="s">
        <v>29</v>
      </c>
      <c r="N127" s="4">
        <v>25</v>
      </c>
      <c r="O127" s="4">
        <v>0</v>
      </c>
    </row>
    <row r="128" spans="1:15">
      <c r="A128" s="8">
        <v>707193</v>
      </c>
      <c r="B128" s="2">
        <v>45446.940787037</v>
      </c>
      <c r="C128" s="2">
        <v>45447.5799189815</v>
      </c>
      <c r="D128" s="2">
        <v>45477.5799189815</v>
      </c>
      <c r="E128" s="1" t="s">
        <v>535</v>
      </c>
      <c r="F128" s="1" t="s">
        <v>26</v>
      </c>
      <c r="G128" s="9">
        <v>50</v>
      </c>
      <c r="H128" s="1" t="s">
        <v>27</v>
      </c>
      <c r="I128" s="1" t="s">
        <v>43</v>
      </c>
      <c r="J128" s="4">
        <v>1</v>
      </c>
      <c r="K128" s="4">
        <v>25</v>
      </c>
      <c r="L128" s="3">
        <v>202406</v>
      </c>
      <c r="M128" s="3" t="s">
        <v>29</v>
      </c>
      <c r="N128" s="4">
        <v>25</v>
      </c>
      <c r="O128" s="4">
        <v>0</v>
      </c>
    </row>
    <row r="129" spans="1:15">
      <c r="A129" s="8">
        <v>712369</v>
      </c>
      <c r="B129" s="2">
        <v>45454.7344675926</v>
      </c>
      <c r="C129" s="2">
        <v>45351</v>
      </c>
      <c r="D129" s="2">
        <v>45484.7344675926</v>
      </c>
      <c r="E129" s="1" t="s">
        <v>536</v>
      </c>
      <c r="F129" s="1" t="s">
        <v>26</v>
      </c>
      <c r="G129" s="9">
        <v>50</v>
      </c>
      <c r="H129" s="1" t="s">
        <v>27</v>
      </c>
      <c r="I129" s="1" t="s">
        <v>43</v>
      </c>
      <c r="J129" s="4">
        <v>1</v>
      </c>
      <c r="K129" s="4">
        <v>25</v>
      </c>
      <c r="L129" s="3">
        <v>202406</v>
      </c>
      <c r="M129" s="3" t="s">
        <v>29</v>
      </c>
      <c r="N129" s="4">
        <v>25</v>
      </c>
      <c r="O129" s="4">
        <v>0</v>
      </c>
    </row>
    <row r="130" spans="1:15">
      <c r="A130" s="8">
        <v>725988</v>
      </c>
      <c r="B130" s="2">
        <v>45470.4882291667</v>
      </c>
      <c r="C130" s="2">
        <v>45351</v>
      </c>
      <c r="D130" s="2">
        <v>45500.4882291667</v>
      </c>
      <c r="E130" s="1" t="s">
        <v>537</v>
      </c>
      <c r="F130" s="1" t="s">
        <v>26</v>
      </c>
      <c r="G130" s="9">
        <v>50</v>
      </c>
      <c r="H130" s="1" t="s">
        <v>27</v>
      </c>
      <c r="I130" s="1" t="s">
        <v>43</v>
      </c>
      <c r="J130" s="4">
        <v>1</v>
      </c>
      <c r="K130" s="4">
        <v>25</v>
      </c>
      <c r="L130" s="3">
        <v>202406</v>
      </c>
      <c r="M130" s="3" t="s">
        <v>29</v>
      </c>
      <c r="N130" s="4">
        <v>25</v>
      </c>
      <c r="O130" s="4">
        <v>0</v>
      </c>
    </row>
    <row r="131" spans="1:15">
      <c r="A131" s="8">
        <v>726009</v>
      </c>
      <c r="B131" s="2">
        <v>45470.5104282407</v>
      </c>
      <c r="C131" s="2">
        <v>45351</v>
      </c>
      <c r="D131" s="2">
        <v>45500.5104282407</v>
      </c>
      <c r="E131" s="1" t="s">
        <v>538</v>
      </c>
      <c r="F131" s="1" t="s">
        <v>26</v>
      </c>
      <c r="G131" s="9">
        <v>50</v>
      </c>
      <c r="H131" s="1" t="s">
        <v>27</v>
      </c>
      <c r="I131" s="1" t="s">
        <v>43</v>
      </c>
      <c r="J131" s="4">
        <v>1</v>
      </c>
      <c r="K131" s="4">
        <v>25</v>
      </c>
      <c r="L131" s="3">
        <v>202406</v>
      </c>
      <c r="M131" s="3" t="s">
        <v>29</v>
      </c>
      <c r="N131" s="4">
        <v>25</v>
      </c>
      <c r="O131" s="4">
        <v>0</v>
      </c>
    </row>
    <row r="132" spans="1:15">
      <c r="A132" s="8">
        <v>716424</v>
      </c>
      <c r="B132" s="2">
        <v>45459.795775463</v>
      </c>
      <c r="C132" s="2">
        <v>45460.5665972222</v>
      </c>
      <c r="D132" s="2">
        <v>45490.5665972222</v>
      </c>
      <c r="E132" s="1" t="s">
        <v>539</v>
      </c>
      <c r="F132" s="1" t="s">
        <v>26</v>
      </c>
      <c r="G132" s="9">
        <v>50</v>
      </c>
      <c r="H132" s="1" t="s">
        <v>27</v>
      </c>
      <c r="I132" s="1" t="s">
        <v>43</v>
      </c>
      <c r="J132" s="4">
        <v>1</v>
      </c>
      <c r="K132" s="4">
        <v>25</v>
      </c>
      <c r="L132" s="3">
        <v>202406</v>
      </c>
      <c r="M132" s="3" t="s">
        <v>29</v>
      </c>
      <c r="N132" s="4">
        <v>25</v>
      </c>
      <c r="O132" s="4">
        <v>0</v>
      </c>
    </row>
    <row r="133" spans="1:15">
      <c r="A133" s="8">
        <v>709639</v>
      </c>
      <c r="B133" s="2">
        <v>45450.0092013889</v>
      </c>
      <c r="C133" s="2">
        <v>45449.8606134259</v>
      </c>
      <c r="D133" s="2">
        <v>45480.0092013889</v>
      </c>
      <c r="E133" s="1" t="s">
        <v>540</v>
      </c>
      <c r="F133" s="1" t="s">
        <v>26</v>
      </c>
      <c r="G133" s="9">
        <v>50</v>
      </c>
      <c r="H133" s="1" t="s">
        <v>27</v>
      </c>
      <c r="I133" s="1" t="s">
        <v>43</v>
      </c>
      <c r="J133" s="4">
        <v>1</v>
      </c>
      <c r="K133" s="4">
        <v>25</v>
      </c>
      <c r="L133" s="3">
        <v>202406</v>
      </c>
      <c r="M133" s="3" t="s">
        <v>29</v>
      </c>
      <c r="N133" s="4">
        <v>25</v>
      </c>
      <c r="O133" s="4">
        <v>0</v>
      </c>
    </row>
    <row r="134" spans="1:15">
      <c r="A134" s="8">
        <v>717466</v>
      </c>
      <c r="B134" s="2">
        <v>45460.8251388889</v>
      </c>
      <c r="C134" s="2">
        <v>45458.6936805556</v>
      </c>
      <c r="D134" s="2">
        <v>45552.8251388889</v>
      </c>
      <c r="E134" s="1" t="s">
        <v>541</v>
      </c>
      <c r="F134" s="1" t="s">
        <v>26</v>
      </c>
      <c r="G134" s="9">
        <v>145</v>
      </c>
      <c r="H134" s="1" t="s">
        <v>27</v>
      </c>
      <c r="I134" s="1" t="s">
        <v>45</v>
      </c>
      <c r="J134" s="4">
        <v>3</v>
      </c>
      <c r="K134" s="4">
        <v>72.5</v>
      </c>
      <c r="L134" s="3">
        <v>202406</v>
      </c>
      <c r="M134" s="3" t="s">
        <v>36</v>
      </c>
      <c r="N134" s="4">
        <v>24.1666666666667</v>
      </c>
      <c r="O134" s="4">
        <v>48.3333333333333</v>
      </c>
    </row>
    <row r="135" spans="1:15">
      <c r="A135" s="8">
        <v>705820</v>
      </c>
      <c r="B135" s="2">
        <v>45445.5174074074</v>
      </c>
      <c r="C135" s="2">
        <v>45351</v>
      </c>
      <c r="D135" s="2">
        <v>45628.5174074074</v>
      </c>
      <c r="E135" s="1" t="s">
        <v>542</v>
      </c>
      <c r="F135" s="1" t="s">
        <v>26</v>
      </c>
      <c r="G135" s="9">
        <v>280</v>
      </c>
      <c r="H135" s="1" t="s">
        <v>27</v>
      </c>
      <c r="I135" s="1" t="s">
        <v>28</v>
      </c>
      <c r="J135" s="4">
        <v>6</v>
      </c>
      <c r="K135" s="4">
        <v>140</v>
      </c>
      <c r="L135" s="3">
        <v>202406</v>
      </c>
      <c r="M135" s="3" t="s">
        <v>112</v>
      </c>
      <c r="N135" s="4">
        <v>23.3333333333333</v>
      </c>
      <c r="O135" s="4">
        <v>116.666666666667</v>
      </c>
    </row>
    <row r="136" spans="1:15">
      <c r="A136" s="8">
        <v>725647</v>
      </c>
      <c r="B136" s="2">
        <v>45469.8859722222</v>
      </c>
      <c r="C136" s="2">
        <v>45351</v>
      </c>
      <c r="D136" s="2">
        <v>45499.8859722222</v>
      </c>
      <c r="E136" s="1" t="s">
        <v>543</v>
      </c>
      <c r="F136" s="1" t="s">
        <v>26</v>
      </c>
      <c r="G136" s="9">
        <v>50</v>
      </c>
      <c r="H136" s="1" t="s">
        <v>27</v>
      </c>
      <c r="I136" s="1" t="s">
        <v>43</v>
      </c>
      <c r="J136" s="4">
        <v>1</v>
      </c>
      <c r="K136" s="4">
        <v>25</v>
      </c>
      <c r="L136" s="3">
        <v>202406</v>
      </c>
      <c r="M136" s="3" t="s">
        <v>29</v>
      </c>
      <c r="N136" s="4">
        <v>25</v>
      </c>
      <c r="O136" s="4">
        <v>0</v>
      </c>
    </row>
    <row r="137" spans="1:15">
      <c r="A137" s="8">
        <v>729153</v>
      </c>
      <c r="B137" s="2">
        <v>45473.7429976852</v>
      </c>
      <c r="C137" s="2">
        <v>45472.8873032407</v>
      </c>
      <c r="D137" s="2">
        <v>45565.7429976852</v>
      </c>
      <c r="E137" s="1" t="s">
        <v>544</v>
      </c>
      <c r="F137" s="1" t="s">
        <v>26</v>
      </c>
      <c r="G137" s="9">
        <v>145</v>
      </c>
      <c r="H137" s="1" t="s">
        <v>27</v>
      </c>
      <c r="I137" s="1" t="s">
        <v>45</v>
      </c>
      <c r="J137" s="4">
        <v>3</v>
      </c>
      <c r="K137" s="4">
        <v>72.5</v>
      </c>
      <c r="L137" s="3">
        <v>202406</v>
      </c>
      <c r="M137" s="3" t="s">
        <v>36</v>
      </c>
      <c r="N137" s="4">
        <v>24.1666666666667</v>
      </c>
      <c r="O137" s="4">
        <v>48.3333333333333</v>
      </c>
    </row>
    <row r="138" spans="1:15">
      <c r="A138" s="8">
        <v>705687</v>
      </c>
      <c r="B138" s="2">
        <v>45445.374375</v>
      </c>
      <c r="C138" s="2">
        <v>45444.8629398148</v>
      </c>
      <c r="D138" s="2">
        <v>45475.374375</v>
      </c>
      <c r="E138" s="1" t="s">
        <v>545</v>
      </c>
      <c r="F138" s="1" t="s">
        <v>26</v>
      </c>
      <c r="G138" s="9">
        <v>50</v>
      </c>
      <c r="H138" s="1" t="s">
        <v>27</v>
      </c>
      <c r="I138" s="1" t="s">
        <v>43</v>
      </c>
      <c r="J138" s="4">
        <v>1</v>
      </c>
      <c r="K138" s="4">
        <v>25</v>
      </c>
      <c r="L138" s="3">
        <v>202406</v>
      </c>
      <c r="M138" s="3" t="s">
        <v>29</v>
      </c>
      <c r="N138" s="4">
        <v>25</v>
      </c>
      <c r="O138" s="4">
        <v>0</v>
      </c>
    </row>
    <row r="139" spans="1:15">
      <c r="A139" s="8">
        <v>705154</v>
      </c>
      <c r="B139" s="2">
        <v>45444.6872222222</v>
      </c>
      <c r="C139" s="2">
        <v>45444.6798263889</v>
      </c>
      <c r="D139" s="2">
        <v>45474.6872222222</v>
      </c>
      <c r="E139" s="1" t="s">
        <v>546</v>
      </c>
      <c r="F139" s="1" t="s">
        <v>26</v>
      </c>
      <c r="G139" s="9">
        <v>50</v>
      </c>
      <c r="H139" s="1" t="s">
        <v>27</v>
      </c>
      <c r="I139" s="1" t="s">
        <v>43</v>
      </c>
      <c r="J139" s="4">
        <v>1</v>
      </c>
      <c r="K139" s="4">
        <v>25</v>
      </c>
      <c r="L139" s="3">
        <v>202406</v>
      </c>
      <c r="M139" s="3" t="s">
        <v>29</v>
      </c>
      <c r="N139" s="4">
        <v>25</v>
      </c>
      <c r="O139" s="4">
        <v>0</v>
      </c>
    </row>
    <row r="140" spans="1:15">
      <c r="A140" s="8">
        <v>710350</v>
      </c>
      <c r="B140" s="2">
        <v>45451.3888078704</v>
      </c>
      <c r="C140" s="2">
        <v>45446.7775694444</v>
      </c>
      <c r="D140" s="2">
        <v>45481.3888078704</v>
      </c>
      <c r="E140" s="1" t="s">
        <v>547</v>
      </c>
      <c r="F140" s="1" t="s">
        <v>26</v>
      </c>
      <c r="G140" s="9">
        <v>50</v>
      </c>
      <c r="H140" s="1" t="s">
        <v>27</v>
      </c>
      <c r="I140" s="1" t="s">
        <v>43</v>
      </c>
      <c r="J140" s="4">
        <v>1</v>
      </c>
      <c r="K140" s="4">
        <v>25</v>
      </c>
      <c r="L140" s="3">
        <v>202406</v>
      </c>
      <c r="M140" s="3" t="s">
        <v>29</v>
      </c>
      <c r="N140" s="4">
        <v>25</v>
      </c>
      <c r="O140" s="4">
        <v>0</v>
      </c>
    </row>
    <row r="141" spans="1:15">
      <c r="A141" s="8">
        <v>705823</v>
      </c>
      <c r="B141" s="2">
        <v>45445.5219212963</v>
      </c>
      <c r="C141" s="2">
        <v>45447.8858912037</v>
      </c>
      <c r="D141" s="2">
        <v>45477.8858912037</v>
      </c>
      <c r="E141" s="1" t="s">
        <v>548</v>
      </c>
      <c r="F141" s="1" t="s">
        <v>26</v>
      </c>
      <c r="G141" s="9">
        <v>50</v>
      </c>
      <c r="H141" s="1" t="s">
        <v>27</v>
      </c>
      <c r="I141" s="1" t="s">
        <v>43</v>
      </c>
      <c r="J141" s="4">
        <v>1</v>
      </c>
      <c r="K141" s="4">
        <v>25</v>
      </c>
      <c r="L141" s="3">
        <v>202406</v>
      </c>
      <c r="M141" s="3" t="s">
        <v>29</v>
      </c>
      <c r="N141" s="4">
        <v>25</v>
      </c>
      <c r="O141" s="4">
        <v>0</v>
      </c>
    </row>
    <row r="142" spans="1:15">
      <c r="A142" s="8">
        <v>706563</v>
      </c>
      <c r="B142" s="2">
        <v>45446.4401736111</v>
      </c>
      <c r="C142" s="2">
        <v>45446.7007638889</v>
      </c>
      <c r="D142" s="2">
        <v>45476.7007638889</v>
      </c>
      <c r="E142" s="1" t="s">
        <v>549</v>
      </c>
      <c r="F142" s="1" t="s">
        <v>26</v>
      </c>
      <c r="G142" s="9">
        <v>50</v>
      </c>
      <c r="H142" s="1" t="s">
        <v>27</v>
      </c>
      <c r="I142" s="1" t="s">
        <v>43</v>
      </c>
      <c r="J142" s="4">
        <v>1</v>
      </c>
      <c r="K142" s="4">
        <v>25</v>
      </c>
      <c r="L142" s="3">
        <v>202406</v>
      </c>
      <c r="M142" s="3" t="s">
        <v>29</v>
      </c>
      <c r="N142" s="4">
        <v>25</v>
      </c>
      <c r="O142" s="4">
        <v>0</v>
      </c>
    </row>
    <row r="143" spans="1:15">
      <c r="A143" s="8">
        <v>719664</v>
      </c>
      <c r="B143" s="2">
        <v>45462.8965393519</v>
      </c>
      <c r="C143" s="2">
        <v>45465.8952546296</v>
      </c>
      <c r="D143" s="2">
        <v>45495.8952546296</v>
      </c>
      <c r="E143" s="1" t="s">
        <v>550</v>
      </c>
      <c r="F143" s="1" t="s">
        <v>26</v>
      </c>
      <c r="G143" s="9">
        <v>50</v>
      </c>
      <c r="H143" s="1" t="s">
        <v>27</v>
      </c>
      <c r="I143" s="1" t="s">
        <v>43</v>
      </c>
      <c r="J143" s="4">
        <v>1</v>
      </c>
      <c r="K143" s="4">
        <v>25</v>
      </c>
      <c r="L143" s="3">
        <v>202406</v>
      </c>
      <c r="M143" s="3" t="s">
        <v>29</v>
      </c>
      <c r="N143" s="4">
        <v>25</v>
      </c>
      <c r="O143" s="4">
        <v>0</v>
      </c>
    </row>
    <row r="144" spans="1:15">
      <c r="A144" s="8">
        <v>720524</v>
      </c>
      <c r="B144" s="2">
        <v>45463.879212963</v>
      </c>
      <c r="C144" s="2">
        <v>45474.4806597222</v>
      </c>
      <c r="D144" s="2">
        <v>45505.4806597222</v>
      </c>
      <c r="E144" s="1" t="s">
        <v>438</v>
      </c>
      <c r="F144" s="1" t="s">
        <v>26</v>
      </c>
      <c r="G144" s="9">
        <v>80</v>
      </c>
      <c r="H144" s="1" t="s">
        <v>27</v>
      </c>
      <c r="I144" s="1" t="s">
        <v>125</v>
      </c>
      <c r="J144" s="4">
        <v>1</v>
      </c>
      <c r="K144" s="4">
        <v>40</v>
      </c>
      <c r="L144" s="3" t="s">
        <v>29</v>
      </c>
      <c r="M144" s="3">
        <v>202407</v>
      </c>
      <c r="N144" s="4">
        <v>0</v>
      </c>
      <c r="O144" s="4">
        <v>40</v>
      </c>
    </row>
    <row r="145" spans="1:15">
      <c r="A145" s="8">
        <v>725886</v>
      </c>
      <c r="B145" s="2">
        <v>45470.3417476852</v>
      </c>
      <c r="C145" s="2">
        <v>45470.2830787037</v>
      </c>
      <c r="D145" s="2">
        <v>45500.3417476852</v>
      </c>
      <c r="E145" s="1" t="s">
        <v>551</v>
      </c>
      <c r="F145" s="1" t="s">
        <v>26</v>
      </c>
      <c r="G145" s="9">
        <v>50</v>
      </c>
      <c r="H145" s="1" t="s">
        <v>27</v>
      </c>
      <c r="I145" s="1" t="s">
        <v>43</v>
      </c>
      <c r="J145" s="4">
        <v>1</v>
      </c>
      <c r="K145" s="4">
        <v>25</v>
      </c>
      <c r="L145" s="3">
        <v>202406</v>
      </c>
      <c r="M145" s="3" t="s">
        <v>29</v>
      </c>
      <c r="N145" s="4">
        <v>25</v>
      </c>
      <c r="O145" s="4">
        <v>0</v>
      </c>
    </row>
    <row r="146" spans="1:15">
      <c r="A146" s="8">
        <v>727483</v>
      </c>
      <c r="B146" s="2">
        <v>45471.9771990741</v>
      </c>
      <c r="C146" s="2">
        <v>45471.9761458333</v>
      </c>
      <c r="D146" s="2">
        <v>45501.9771990741</v>
      </c>
      <c r="E146" s="1" t="s">
        <v>552</v>
      </c>
      <c r="F146" s="1" t="s">
        <v>26</v>
      </c>
      <c r="G146" s="9">
        <v>50</v>
      </c>
      <c r="H146" s="1" t="s">
        <v>27</v>
      </c>
      <c r="I146" s="1" t="s">
        <v>43</v>
      </c>
      <c r="J146" s="4">
        <v>1</v>
      </c>
      <c r="K146" s="4">
        <v>25</v>
      </c>
      <c r="L146" s="3">
        <v>202406</v>
      </c>
      <c r="M146" s="3" t="s">
        <v>29</v>
      </c>
      <c r="N146" s="4">
        <v>25</v>
      </c>
      <c r="O146" s="4">
        <v>0</v>
      </c>
    </row>
    <row r="147" spans="1:15">
      <c r="A147" s="8">
        <v>711533</v>
      </c>
      <c r="B147" s="2">
        <v>45453.6416435185</v>
      </c>
      <c r="C147" s="2">
        <v>45449.8821296296</v>
      </c>
      <c r="D147" s="2">
        <v>45483.6416435185</v>
      </c>
      <c r="E147" s="1" t="s">
        <v>553</v>
      </c>
      <c r="F147" s="1" t="s">
        <v>26</v>
      </c>
      <c r="G147" s="9">
        <v>50</v>
      </c>
      <c r="H147" s="1" t="s">
        <v>27</v>
      </c>
      <c r="I147" s="1" t="s">
        <v>43</v>
      </c>
      <c r="J147" s="4">
        <v>1</v>
      </c>
      <c r="K147" s="4">
        <v>25</v>
      </c>
      <c r="L147" s="3">
        <v>202406</v>
      </c>
      <c r="M147" s="3" t="s">
        <v>29</v>
      </c>
      <c r="N147" s="4">
        <v>25</v>
      </c>
      <c r="O147" s="4">
        <v>0</v>
      </c>
    </row>
    <row r="148" spans="1:15">
      <c r="A148" s="8">
        <v>715247</v>
      </c>
      <c r="B148" s="2">
        <v>45458.6325347222</v>
      </c>
      <c r="C148" s="2">
        <v>45450.4637962963</v>
      </c>
      <c r="D148" s="2">
        <v>45488.6325347222</v>
      </c>
      <c r="E148" s="1" t="s">
        <v>554</v>
      </c>
      <c r="F148" s="1" t="s">
        <v>26</v>
      </c>
      <c r="G148" s="9">
        <v>50</v>
      </c>
      <c r="H148" s="1" t="s">
        <v>27</v>
      </c>
      <c r="I148" s="1" t="s">
        <v>43</v>
      </c>
      <c r="J148" s="4">
        <v>1</v>
      </c>
      <c r="K148" s="4">
        <v>25</v>
      </c>
      <c r="L148" s="3">
        <v>202406</v>
      </c>
      <c r="M148" s="3" t="s">
        <v>29</v>
      </c>
      <c r="N148" s="4">
        <v>25</v>
      </c>
      <c r="O148" s="4">
        <v>0</v>
      </c>
    </row>
    <row r="149" spans="1:15">
      <c r="A149" s="8">
        <v>704848</v>
      </c>
      <c r="B149" s="2">
        <v>45444.2385648148</v>
      </c>
      <c r="C149" s="2">
        <v>45474.3620023148</v>
      </c>
      <c r="D149" s="2">
        <v>45505.3620023148</v>
      </c>
      <c r="E149" s="1" t="s">
        <v>440</v>
      </c>
      <c r="F149" s="1" t="s">
        <v>26</v>
      </c>
      <c r="G149" s="9">
        <v>50</v>
      </c>
      <c r="H149" s="1" t="s">
        <v>27</v>
      </c>
      <c r="I149" s="1" t="s">
        <v>43</v>
      </c>
      <c r="J149" s="4">
        <v>1</v>
      </c>
      <c r="K149" s="4">
        <v>25</v>
      </c>
      <c r="L149" s="3" t="s">
        <v>29</v>
      </c>
      <c r="M149" s="3">
        <v>202407</v>
      </c>
      <c r="N149" s="4">
        <v>0</v>
      </c>
      <c r="O149" s="4">
        <v>25</v>
      </c>
    </row>
    <row r="150" spans="1:15">
      <c r="A150" s="8">
        <v>714699</v>
      </c>
      <c r="B150" s="2">
        <v>45457.8378819444</v>
      </c>
      <c r="C150" s="2">
        <v>45456.5459143519</v>
      </c>
      <c r="D150" s="2">
        <v>45487.8378819444</v>
      </c>
      <c r="E150" s="1" t="s">
        <v>555</v>
      </c>
      <c r="F150" s="1" t="s">
        <v>26</v>
      </c>
      <c r="G150" s="9">
        <v>50</v>
      </c>
      <c r="H150" s="1" t="s">
        <v>27</v>
      </c>
      <c r="I150" s="1" t="s">
        <v>43</v>
      </c>
      <c r="J150" s="4">
        <v>1</v>
      </c>
      <c r="K150" s="4">
        <v>25</v>
      </c>
      <c r="L150" s="3">
        <v>202406</v>
      </c>
      <c r="M150" s="3" t="s">
        <v>29</v>
      </c>
      <c r="N150" s="4">
        <v>25</v>
      </c>
      <c r="O150" s="4">
        <v>0</v>
      </c>
    </row>
    <row r="151" spans="1:15">
      <c r="A151" s="8">
        <v>721964</v>
      </c>
      <c r="B151" s="2">
        <v>45465.6980324074</v>
      </c>
      <c r="C151" s="2">
        <v>45452.8226041667</v>
      </c>
      <c r="D151" s="2">
        <v>45495.6980324074</v>
      </c>
      <c r="E151" s="1" t="s">
        <v>556</v>
      </c>
      <c r="F151" s="1" t="s">
        <v>26</v>
      </c>
      <c r="G151" s="9">
        <v>80</v>
      </c>
      <c r="H151" s="1" t="s">
        <v>27</v>
      </c>
      <c r="I151" s="1" t="s">
        <v>125</v>
      </c>
      <c r="J151" s="4">
        <v>1</v>
      </c>
      <c r="K151" s="4">
        <v>40</v>
      </c>
      <c r="L151" s="3">
        <v>202406</v>
      </c>
      <c r="M151" s="3" t="s">
        <v>29</v>
      </c>
      <c r="N151" s="4">
        <v>40</v>
      </c>
      <c r="O151" s="4">
        <v>0</v>
      </c>
    </row>
    <row r="152" spans="1:15">
      <c r="A152" s="8">
        <v>714680</v>
      </c>
      <c r="B152" s="2">
        <v>45457.8240856481</v>
      </c>
      <c r="C152" s="2">
        <v>45458.8279282407</v>
      </c>
      <c r="D152" s="2">
        <v>45488.8279282407</v>
      </c>
      <c r="E152" s="1" t="s">
        <v>557</v>
      </c>
      <c r="F152" s="1" t="s">
        <v>26</v>
      </c>
      <c r="G152" s="9">
        <v>50</v>
      </c>
      <c r="H152" s="1" t="s">
        <v>27</v>
      </c>
      <c r="I152" s="1" t="s">
        <v>43</v>
      </c>
      <c r="J152" s="4">
        <v>1</v>
      </c>
      <c r="K152" s="4">
        <v>25</v>
      </c>
      <c r="L152" s="3">
        <v>202406</v>
      </c>
      <c r="M152" s="3" t="s">
        <v>29</v>
      </c>
      <c r="N152" s="4">
        <v>25</v>
      </c>
      <c r="O152" s="4">
        <v>0</v>
      </c>
    </row>
    <row r="153" spans="1:15">
      <c r="A153" s="8">
        <v>705176</v>
      </c>
      <c r="B153" s="2">
        <v>45444.7083680556</v>
      </c>
      <c r="C153" s="2">
        <v>45446.7757291667</v>
      </c>
      <c r="D153" s="2">
        <v>45476.7757291667</v>
      </c>
      <c r="E153" s="1" t="s">
        <v>558</v>
      </c>
      <c r="F153" s="1" t="s">
        <v>26</v>
      </c>
      <c r="G153" s="9">
        <v>50</v>
      </c>
      <c r="H153" s="1" t="s">
        <v>27</v>
      </c>
      <c r="I153" s="1" t="s">
        <v>43</v>
      </c>
      <c r="J153" s="4">
        <v>1</v>
      </c>
      <c r="K153" s="4">
        <v>25</v>
      </c>
      <c r="L153" s="3">
        <v>202406</v>
      </c>
      <c r="M153" s="3" t="s">
        <v>29</v>
      </c>
      <c r="N153" s="4">
        <v>25</v>
      </c>
      <c r="O153" s="4">
        <v>0</v>
      </c>
    </row>
    <row r="154" spans="1:15">
      <c r="A154" s="8">
        <v>729208</v>
      </c>
      <c r="B154" s="2">
        <v>45473.7760763889</v>
      </c>
      <c r="C154" s="2">
        <v>45476.7757291667</v>
      </c>
      <c r="D154" s="2">
        <v>45507.7757291667</v>
      </c>
      <c r="E154" s="1" t="s">
        <v>558</v>
      </c>
      <c r="F154" s="1" t="s">
        <v>26</v>
      </c>
      <c r="G154" s="9">
        <v>50</v>
      </c>
      <c r="H154" s="1" t="s">
        <v>27</v>
      </c>
      <c r="I154" s="1" t="s">
        <v>43</v>
      </c>
      <c r="J154" s="4">
        <v>1</v>
      </c>
      <c r="K154" s="4">
        <v>25</v>
      </c>
      <c r="L154" s="3" t="s">
        <v>29</v>
      </c>
      <c r="M154" s="3">
        <v>202407</v>
      </c>
      <c r="N154" s="4">
        <v>0</v>
      </c>
      <c r="O154" s="4">
        <v>25</v>
      </c>
    </row>
    <row r="155" spans="1:15">
      <c r="A155" s="8">
        <v>707590</v>
      </c>
      <c r="B155" s="2">
        <v>45447.7647106481</v>
      </c>
      <c r="C155" s="2">
        <v>45449.455</v>
      </c>
      <c r="D155" s="2">
        <v>45479.455</v>
      </c>
      <c r="E155" s="1" t="s">
        <v>559</v>
      </c>
      <c r="F155" s="1" t="s">
        <v>26</v>
      </c>
      <c r="G155" s="9">
        <v>50</v>
      </c>
      <c r="H155" s="1" t="s">
        <v>27</v>
      </c>
      <c r="I155" s="1" t="s">
        <v>43</v>
      </c>
      <c r="J155" s="4">
        <v>1</v>
      </c>
      <c r="K155" s="4">
        <v>25</v>
      </c>
      <c r="L155" s="3">
        <v>202406</v>
      </c>
      <c r="M155" s="3" t="s">
        <v>29</v>
      </c>
      <c r="N155" s="4">
        <v>25</v>
      </c>
      <c r="O155" s="4">
        <v>0</v>
      </c>
    </row>
    <row r="156" spans="1:15">
      <c r="A156" s="8">
        <v>720111</v>
      </c>
      <c r="B156" s="2">
        <v>45463.5444560185</v>
      </c>
      <c r="C156" s="2">
        <v>45476.9603935185</v>
      </c>
      <c r="D156" s="2">
        <v>45568.9603935185</v>
      </c>
      <c r="E156" s="1" t="s">
        <v>433</v>
      </c>
      <c r="F156" s="1" t="s">
        <v>26</v>
      </c>
      <c r="G156" s="9">
        <v>145</v>
      </c>
      <c r="H156" s="1" t="s">
        <v>27</v>
      </c>
      <c r="I156" s="1" t="s">
        <v>45</v>
      </c>
      <c r="J156" s="4">
        <v>3</v>
      </c>
      <c r="K156" s="4">
        <v>72.5</v>
      </c>
      <c r="L156" s="3" t="s">
        <v>29</v>
      </c>
      <c r="M156" s="3" t="s">
        <v>42</v>
      </c>
      <c r="N156" s="4">
        <v>0</v>
      </c>
      <c r="O156" s="4">
        <v>72.5</v>
      </c>
    </row>
    <row r="157" spans="1:15">
      <c r="A157" s="8">
        <v>711619</v>
      </c>
      <c r="B157" s="2">
        <v>45453.7373842593</v>
      </c>
      <c r="C157" s="2">
        <v>45441.9795138889</v>
      </c>
      <c r="D157" s="2">
        <v>45483.7373842593</v>
      </c>
      <c r="E157" s="1" t="s">
        <v>560</v>
      </c>
      <c r="F157" s="1" t="s">
        <v>26</v>
      </c>
      <c r="G157" s="9">
        <v>80</v>
      </c>
      <c r="H157" s="1" t="s">
        <v>27</v>
      </c>
      <c r="I157" s="1" t="s">
        <v>125</v>
      </c>
      <c r="J157" s="4">
        <v>1</v>
      </c>
      <c r="K157" s="4">
        <v>40</v>
      </c>
      <c r="L157" s="3">
        <v>202406</v>
      </c>
      <c r="M157" s="3" t="s">
        <v>29</v>
      </c>
      <c r="N157" s="4">
        <v>40</v>
      </c>
      <c r="O157" s="4">
        <v>0</v>
      </c>
    </row>
    <row r="158" spans="1:15">
      <c r="A158" s="8">
        <v>727164</v>
      </c>
      <c r="B158" s="2">
        <v>45471.8143287037</v>
      </c>
      <c r="C158" s="2">
        <v>45320.4166666667</v>
      </c>
      <c r="D158" s="2">
        <v>45501.8143287037</v>
      </c>
      <c r="E158" s="1" t="s">
        <v>561</v>
      </c>
      <c r="F158" s="1" t="s">
        <v>26</v>
      </c>
      <c r="G158" s="9">
        <v>50</v>
      </c>
      <c r="H158" s="1" t="s">
        <v>27</v>
      </c>
      <c r="I158" s="1" t="s">
        <v>43</v>
      </c>
      <c r="J158" s="4">
        <v>1</v>
      </c>
      <c r="K158" s="4">
        <v>25</v>
      </c>
      <c r="L158" s="3">
        <v>202406</v>
      </c>
      <c r="M158" s="3" t="s">
        <v>29</v>
      </c>
      <c r="N158" s="4">
        <v>25</v>
      </c>
      <c r="O158" s="4">
        <v>0</v>
      </c>
    </row>
    <row r="159" spans="1:15">
      <c r="A159" s="8">
        <v>706960</v>
      </c>
      <c r="B159" s="2">
        <v>45446.8285069444</v>
      </c>
      <c r="C159" s="2">
        <v>45446.5757523148</v>
      </c>
      <c r="D159" s="2">
        <v>45476.8285069444</v>
      </c>
      <c r="E159" s="1" t="s">
        <v>562</v>
      </c>
      <c r="F159" s="1" t="s">
        <v>26</v>
      </c>
      <c r="G159" s="9">
        <v>50</v>
      </c>
      <c r="H159" s="1" t="s">
        <v>27</v>
      </c>
      <c r="I159" s="1" t="s">
        <v>43</v>
      </c>
      <c r="J159" s="4">
        <v>1</v>
      </c>
      <c r="K159" s="4">
        <v>25</v>
      </c>
      <c r="L159" s="3">
        <v>202406</v>
      </c>
      <c r="M159" s="3" t="s">
        <v>29</v>
      </c>
      <c r="N159" s="4">
        <v>25</v>
      </c>
      <c r="O159" s="4">
        <v>0</v>
      </c>
    </row>
    <row r="160" spans="1:15">
      <c r="A160" s="8">
        <v>705625</v>
      </c>
      <c r="B160" s="2">
        <v>45445.0136342593</v>
      </c>
      <c r="C160" s="2">
        <v>45444.7804976852</v>
      </c>
      <c r="D160" s="2">
        <v>45475.0136342593</v>
      </c>
      <c r="E160" s="1" t="s">
        <v>563</v>
      </c>
      <c r="F160" s="1" t="s">
        <v>26</v>
      </c>
      <c r="G160" s="9">
        <v>50</v>
      </c>
      <c r="H160" s="1" t="s">
        <v>27</v>
      </c>
      <c r="I160" s="1" t="s">
        <v>43</v>
      </c>
      <c r="J160" s="4">
        <v>1</v>
      </c>
      <c r="K160" s="4">
        <v>25</v>
      </c>
      <c r="L160" s="3">
        <v>202406</v>
      </c>
      <c r="M160" s="3" t="s">
        <v>29</v>
      </c>
      <c r="N160" s="4">
        <v>25</v>
      </c>
      <c r="O160" s="4">
        <v>0</v>
      </c>
    </row>
    <row r="161" spans="1:15">
      <c r="A161" s="8">
        <v>707916</v>
      </c>
      <c r="B161" s="2">
        <v>45447.9250347222</v>
      </c>
      <c r="C161" s="2">
        <v>45444.8897453704</v>
      </c>
      <c r="D161" s="2">
        <v>45630.9250347222</v>
      </c>
      <c r="E161" s="1" t="s">
        <v>564</v>
      </c>
      <c r="F161" s="1" t="s">
        <v>26</v>
      </c>
      <c r="G161" s="9">
        <v>280</v>
      </c>
      <c r="H161" s="1" t="s">
        <v>27</v>
      </c>
      <c r="I161" s="1" t="s">
        <v>28</v>
      </c>
      <c r="J161" s="4">
        <v>6</v>
      </c>
      <c r="K161" s="4">
        <v>140</v>
      </c>
      <c r="L161" s="3">
        <v>202406</v>
      </c>
      <c r="M161" s="3" t="s">
        <v>112</v>
      </c>
      <c r="N161" s="4">
        <v>23.3333333333333</v>
      </c>
      <c r="O161" s="4">
        <v>116.666666666667</v>
      </c>
    </row>
    <row r="162" spans="1:15">
      <c r="A162" s="8">
        <v>716422</v>
      </c>
      <c r="B162" s="2">
        <v>45459.7952546296</v>
      </c>
      <c r="C162" s="2">
        <v>45462.7909490741</v>
      </c>
      <c r="D162" s="2">
        <v>45554.7909490741</v>
      </c>
      <c r="E162" s="1" t="s">
        <v>565</v>
      </c>
      <c r="F162" s="1" t="s">
        <v>26</v>
      </c>
      <c r="G162" s="9">
        <v>145</v>
      </c>
      <c r="H162" s="1" t="s">
        <v>27</v>
      </c>
      <c r="I162" s="1" t="s">
        <v>45</v>
      </c>
      <c r="J162" s="4">
        <v>3</v>
      </c>
      <c r="K162" s="4">
        <v>72.5</v>
      </c>
      <c r="L162" s="3">
        <v>202406</v>
      </c>
      <c r="M162" s="3" t="s">
        <v>36</v>
      </c>
      <c r="N162" s="4">
        <v>24.1666666666667</v>
      </c>
      <c r="O162" s="4">
        <v>48.3333333333333</v>
      </c>
    </row>
    <row r="163" spans="1:15">
      <c r="A163" s="8">
        <v>716910</v>
      </c>
      <c r="B163" s="2">
        <v>45460.0761342593</v>
      </c>
      <c r="C163" s="2">
        <v>45460.0701157407</v>
      </c>
      <c r="D163" s="2">
        <v>45490.0761342593</v>
      </c>
      <c r="E163" s="1" t="s">
        <v>566</v>
      </c>
      <c r="F163" s="1" t="s">
        <v>26</v>
      </c>
      <c r="G163" s="9">
        <v>50</v>
      </c>
      <c r="H163" s="1" t="s">
        <v>27</v>
      </c>
      <c r="I163" s="1" t="s">
        <v>43</v>
      </c>
      <c r="J163" s="4">
        <v>1</v>
      </c>
      <c r="K163" s="4">
        <v>25</v>
      </c>
      <c r="L163" s="3">
        <v>202406</v>
      </c>
      <c r="M163" s="3" t="s">
        <v>29</v>
      </c>
      <c r="N163" s="4">
        <v>25</v>
      </c>
      <c r="O163" s="4">
        <v>0</v>
      </c>
    </row>
    <row r="164" spans="1:15">
      <c r="A164" s="8">
        <v>708304</v>
      </c>
      <c r="B164" s="2">
        <v>45448.6880902778</v>
      </c>
      <c r="C164" s="2">
        <v>45320.4166666667</v>
      </c>
      <c r="D164" s="2">
        <v>45478.6880902778</v>
      </c>
      <c r="E164" s="1" t="s">
        <v>567</v>
      </c>
      <c r="F164" s="1" t="s">
        <v>26</v>
      </c>
      <c r="G164" s="9">
        <v>50</v>
      </c>
      <c r="H164" s="1" t="s">
        <v>27</v>
      </c>
      <c r="I164" s="1" t="s">
        <v>43</v>
      </c>
      <c r="J164" s="4">
        <v>1</v>
      </c>
      <c r="K164" s="4">
        <v>25</v>
      </c>
      <c r="L164" s="3">
        <v>202406</v>
      </c>
      <c r="M164" s="3" t="s">
        <v>29</v>
      </c>
      <c r="N164" s="4">
        <v>25</v>
      </c>
      <c r="O164" s="4">
        <v>0</v>
      </c>
    </row>
    <row r="165" spans="1:15">
      <c r="A165" s="8">
        <v>705015</v>
      </c>
      <c r="B165" s="2">
        <v>45444.5318287037</v>
      </c>
      <c r="C165" s="2">
        <v>45394.8566319444</v>
      </c>
      <c r="D165" s="2">
        <v>45474.5318287037</v>
      </c>
      <c r="E165" s="1" t="s">
        <v>568</v>
      </c>
      <c r="F165" s="1" t="s">
        <v>26</v>
      </c>
      <c r="G165" s="9">
        <v>50</v>
      </c>
      <c r="H165" s="1" t="s">
        <v>27</v>
      </c>
      <c r="I165" s="1" t="s">
        <v>43</v>
      </c>
      <c r="J165" s="4">
        <v>1</v>
      </c>
      <c r="K165" s="4">
        <v>25</v>
      </c>
      <c r="L165" s="3">
        <v>202406</v>
      </c>
      <c r="M165" s="3" t="s">
        <v>29</v>
      </c>
      <c r="N165" s="4">
        <v>25</v>
      </c>
      <c r="O165" s="4">
        <v>0</v>
      </c>
    </row>
    <row r="166" spans="1:15">
      <c r="A166" s="8">
        <v>716798</v>
      </c>
      <c r="B166" s="2">
        <v>45459.9597800926</v>
      </c>
      <c r="C166" s="2">
        <v>45457.8326157407</v>
      </c>
      <c r="D166" s="2">
        <v>45489.9597800926</v>
      </c>
      <c r="E166" s="1" t="s">
        <v>569</v>
      </c>
      <c r="F166" s="1" t="s">
        <v>26</v>
      </c>
      <c r="G166" s="9">
        <v>50</v>
      </c>
      <c r="H166" s="1" t="s">
        <v>27</v>
      </c>
      <c r="I166" s="1" t="s">
        <v>43</v>
      </c>
      <c r="J166" s="4">
        <v>1</v>
      </c>
      <c r="K166" s="4">
        <v>25</v>
      </c>
      <c r="L166" s="3">
        <v>202406</v>
      </c>
      <c r="M166" s="3" t="s">
        <v>29</v>
      </c>
      <c r="N166" s="4">
        <v>25</v>
      </c>
      <c r="O166" s="4">
        <v>0</v>
      </c>
    </row>
    <row r="167" spans="1:15">
      <c r="A167" s="8">
        <v>728732</v>
      </c>
      <c r="B167" s="2">
        <v>45473.5327777778</v>
      </c>
      <c r="C167" s="2">
        <v>45471.9492592593</v>
      </c>
      <c r="D167" s="2">
        <v>45503.5327777778</v>
      </c>
      <c r="E167" s="1" t="s">
        <v>570</v>
      </c>
      <c r="F167" s="1" t="s">
        <v>26</v>
      </c>
      <c r="G167" s="9">
        <v>50</v>
      </c>
      <c r="H167" s="1" t="s">
        <v>27</v>
      </c>
      <c r="I167" s="1" t="s">
        <v>43</v>
      </c>
      <c r="J167" s="4">
        <v>1</v>
      </c>
      <c r="K167" s="4">
        <v>25</v>
      </c>
      <c r="L167" s="3">
        <v>202406</v>
      </c>
      <c r="M167" s="3" t="s">
        <v>29</v>
      </c>
      <c r="N167" s="4">
        <v>25</v>
      </c>
      <c r="O167" s="4">
        <v>0</v>
      </c>
    </row>
    <row r="168" spans="1:15">
      <c r="A168" s="8">
        <v>706453</v>
      </c>
      <c r="B168" s="2">
        <v>45446.0244328704</v>
      </c>
      <c r="C168" s="2">
        <v>45447.6393055556</v>
      </c>
      <c r="D168" s="2">
        <v>45477.6393055556</v>
      </c>
      <c r="E168" s="1" t="s">
        <v>571</v>
      </c>
      <c r="F168" s="1" t="s">
        <v>26</v>
      </c>
      <c r="G168" s="9">
        <v>50</v>
      </c>
      <c r="H168" s="1" t="s">
        <v>27</v>
      </c>
      <c r="I168" s="1" t="s">
        <v>43</v>
      </c>
      <c r="J168" s="4">
        <v>1</v>
      </c>
      <c r="K168" s="4">
        <v>25</v>
      </c>
      <c r="L168" s="3">
        <v>202406</v>
      </c>
      <c r="M168" s="3" t="s">
        <v>29</v>
      </c>
      <c r="N168" s="4">
        <v>25</v>
      </c>
      <c r="O168" s="4">
        <v>0</v>
      </c>
    </row>
    <row r="169" spans="1:15">
      <c r="A169" s="8">
        <v>719892</v>
      </c>
      <c r="B169" s="2">
        <v>45462.9969444444</v>
      </c>
      <c r="C169" s="2">
        <v>45462.9917476852</v>
      </c>
      <c r="D169" s="2">
        <v>45492.9969444444</v>
      </c>
      <c r="E169" s="1" t="s">
        <v>572</v>
      </c>
      <c r="F169" s="1" t="s">
        <v>26</v>
      </c>
      <c r="G169" s="9">
        <v>50</v>
      </c>
      <c r="H169" s="1" t="s">
        <v>27</v>
      </c>
      <c r="I169" s="1" t="s">
        <v>43</v>
      </c>
      <c r="J169" s="4">
        <v>1</v>
      </c>
      <c r="K169" s="4">
        <v>25</v>
      </c>
      <c r="L169" s="3">
        <v>202406</v>
      </c>
      <c r="M169" s="3" t="s">
        <v>29</v>
      </c>
      <c r="N169" s="4">
        <v>25</v>
      </c>
      <c r="O169" s="4">
        <v>0</v>
      </c>
    </row>
    <row r="170" spans="1:15">
      <c r="A170" s="8">
        <v>729626</v>
      </c>
      <c r="B170" s="2">
        <v>45473.9671875</v>
      </c>
      <c r="C170" s="2">
        <v>45473.9158912037</v>
      </c>
      <c r="D170" s="2">
        <v>45503.9671875</v>
      </c>
      <c r="E170" s="1" t="s">
        <v>573</v>
      </c>
      <c r="F170" s="1" t="s">
        <v>26</v>
      </c>
      <c r="G170" s="9">
        <v>50</v>
      </c>
      <c r="H170" s="1" t="s">
        <v>27</v>
      </c>
      <c r="I170" s="1" t="s">
        <v>43</v>
      </c>
      <c r="J170" s="4">
        <v>1</v>
      </c>
      <c r="K170" s="4">
        <v>25</v>
      </c>
      <c r="L170" s="3">
        <v>202406</v>
      </c>
      <c r="M170" s="3" t="s">
        <v>29</v>
      </c>
      <c r="N170" s="4">
        <v>25</v>
      </c>
      <c r="O170" s="4">
        <v>0</v>
      </c>
    </row>
    <row r="171" spans="1:15">
      <c r="A171" s="8">
        <v>710677</v>
      </c>
      <c r="B171" s="2">
        <v>45451.8779513889</v>
      </c>
      <c r="C171" s="2">
        <v>45454.7906365741</v>
      </c>
      <c r="D171" s="2">
        <v>45484.7906365741</v>
      </c>
      <c r="E171" s="1" t="s">
        <v>574</v>
      </c>
      <c r="F171" s="1" t="s">
        <v>26</v>
      </c>
      <c r="G171" s="9">
        <v>50</v>
      </c>
      <c r="H171" s="1" t="s">
        <v>27</v>
      </c>
      <c r="I171" s="1" t="s">
        <v>43</v>
      </c>
      <c r="J171" s="4">
        <v>1</v>
      </c>
      <c r="K171" s="4">
        <v>25</v>
      </c>
      <c r="L171" s="3">
        <v>202406</v>
      </c>
      <c r="M171" s="3" t="s">
        <v>29</v>
      </c>
      <c r="N171" s="4">
        <v>25</v>
      </c>
      <c r="O171" s="4">
        <v>0</v>
      </c>
    </row>
    <row r="172" spans="1:15">
      <c r="A172" s="8">
        <v>709582</v>
      </c>
      <c r="B172" s="2">
        <v>45449.9641782407</v>
      </c>
      <c r="C172" s="2">
        <v>45449.8476041667</v>
      </c>
      <c r="D172" s="2">
        <v>45479.9641782407</v>
      </c>
      <c r="E172" s="1" t="s">
        <v>575</v>
      </c>
      <c r="F172" s="1" t="s">
        <v>26</v>
      </c>
      <c r="G172" s="9">
        <v>50</v>
      </c>
      <c r="H172" s="1" t="s">
        <v>27</v>
      </c>
      <c r="I172" s="1" t="s">
        <v>43</v>
      </c>
      <c r="J172" s="4">
        <v>1</v>
      </c>
      <c r="K172" s="4">
        <v>25</v>
      </c>
      <c r="L172" s="3">
        <v>202406</v>
      </c>
      <c r="M172" s="3" t="s">
        <v>29</v>
      </c>
      <c r="N172" s="4">
        <v>25</v>
      </c>
      <c r="O172" s="4">
        <v>0</v>
      </c>
    </row>
    <row r="173" spans="1:15">
      <c r="A173" s="8">
        <v>722072</v>
      </c>
      <c r="B173" s="2">
        <v>45465.7912384259</v>
      </c>
      <c r="C173" s="2">
        <v>45320.4166666667</v>
      </c>
      <c r="D173" s="2">
        <v>45495.7912384259</v>
      </c>
      <c r="E173" s="1" t="s">
        <v>576</v>
      </c>
      <c r="F173" s="1" t="s">
        <v>26</v>
      </c>
      <c r="G173" s="9">
        <v>50</v>
      </c>
      <c r="H173" s="1" t="s">
        <v>27</v>
      </c>
      <c r="I173" s="1" t="s">
        <v>43</v>
      </c>
      <c r="J173" s="4">
        <v>1</v>
      </c>
      <c r="K173" s="4">
        <v>25</v>
      </c>
      <c r="L173" s="3">
        <v>202406</v>
      </c>
      <c r="M173" s="3" t="s">
        <v>29</v>
      </c>
      <c r="N173" s="4">
        <v>25</v>
      </c>
      <c r="O173" s="4">
        <v>0</v>
      </c>
    </row>
    <row r="174" spans="1:15">
      <c r="A174" s="8">
        <v>713259</v>
      </c>
      <c r="B174" s="2">
        <v>45455.7804398148</v>
      </c>
      <c r="C174" s="2">
        <v>45330.8556944444</v>
      </c>
      <c r="D174" s="2">
        <v>45485.7804398148</v>
      </c>
      <c r="E174" s="1" t="s">
        <v>577</v>
      </c>
      <c r="F174" s="1" t="s">
        <v>26</v>
      </c>
      <c r="G174" s="9">
        <v>50</v>
      </c>
      <c r="H174" s="1" t="s">
        <v>27</v>
      </c>
      <c r="I174" s="1" t="s">
        <v>43</v>
      </c>
      <c r="J174" s="4">
        <v>1</v>
      </c>
      <c r="K174" s="4">
        <v>25</v>
      </c>
      <c r="L174" s="3">
        <v>202406</v>
      </c>
      <c r="M174" s="3" t="s">
        <v>29</v>
      </c>
      <c r="N174" s="4">
        <v>25</v>
      </c>
      <c r="O174" s="4">
        <v>0</v>
      </c>
    </row>
    <row r="175" spans="1:15">
      <c r="A175" s="8">
        <v>719559</v>
      </c>
      <c r="B175" s="2">
        <v>45462.860474537</v>
      </c>
      <c r="C175" s="2">
        <v>45467.9664583333</v>
      </c>
      <c r="D175" s="2">
        <v>45497.9664583333</v>
      </c>
      <c r="E175" s="1" t="s">
        <v>578</v>
      </c>
      <c r="F175" s="1" t="s">
        <v>26</v>
      </c>
      <c r="G175" s="9">
        <v>50</v>
      </c>
      <c r="H175" s="1" t="s">
        <v>27</v>
      </c>
      <c r="I175" s="1" t="s">
        <v>43</v>
      </c>
      <c r="J175" s="4">
        <v>1</v>
      </c>
      <c r="K175" s="4">
        <v>25</v>
      </c>
      <c r="L175" s="3">
        <v>202406</v>
      </c>
      <c r="M175" s="3" t="s">
        <v>29</v>
      </c>
      <c r="N175" s="4">
        <v>25</v>
      </c>
      <c r="O175" s="4">
        <v>0</v>
      </c>
    </row>
    <row r="176" spans="1:15">
      <c r="A176" s="8">
        <v>706855</v>
      </c>
      <c r="B176" s="2">
        <v>45446.7593634259</v>
      </c>
      <c r="C176" s="2">
        <v>45446.7484143519</v>
      </c>
      <c r="D176" s="2">
        <v>45476.7593634259</v>
      </c>
      <c r="E176" s="1" t="s">
        <v>579</v>
      </c>
      <c r="F176" s="1" t="s">
        <v>26</v>
      </c>
      <c r="G176" s="9">
        <v>80</v>
      </c>
      <c r="H176" s="1" t="s">
        <v>27</v>
      </c>
      <c r="I176" s="1" t="s">
        <v>125</v>
      </c>
      <c r="J176" s="4">
        <v>1</v>
      </c>
      <c r="K176" s="4">
        <v>40</v>
      </c>
      <c r="L176" s="3">
        <v>202406</v>
      </c>
      <c r="M176" s="3" t="s">
        <v>29</v>
      </c>
      <c r="N176" s="4">
        <v>40</v>
      </c>
      <c r="O176" s="4">
        <v>0</v>
      </c>
    </row>
    <row r="177" spans="1:15">
      <c r="A177" s="8">
        <v>719038</v>
      </c>
      <c r="B177" s="2">
        <v>45462.333599537</v>
      </c>
      <c r="C177" s="2">
        <v>45462.5211689815</v>
      </c>
      <c r="D177" s="2">
        <v>45492.5211689815</v>
      </c>
      <c r="E177" s="1" t="s">
        <v>580</v>
      </c>
      <c r="F177" s="1" t="s">
        <v>26</v>
      </c>
      <c r="G177" s="9">
        <v>50</v>
      </c>
      <c r="H177" s="1" t="s">
        <v>27</v>
      </c>
      <c r="I177" s="1" t="s">
        <v>43</v>
      </c>
      <c r="J177" s="4">
        <v>1</v>
      </c>
      <c r="K177" s="4">
        <v>25</v>
      </c>
      <c r="L177" s="3">
        <v>202406</v>
      </c>
      <c r="M177" s="3" t="s">
        <v>29</v>
      </c>
      <c r="N177" s="4">
        <v>25</v>
      </c>
      <c r="O177" s="4">
        <v>0</v>
      </c>
    </row>
    <row r="178" spans="1:15">
      <c r="A178" s="8">
        <v>707983</v>
      </c>
      <c r="B178" s="2">
        <v>45447.95875</v>
      </c>
      <c r="C178" s="2">
        <v>45439.893900463</v>
      </c>
      <c r="D178" s="2">
        <v>45477.95875</v>
      </c>
      <c r="E178" s="1" t="s">
        <v>581</v>
      </c>
      <c r="F178" s="1" t="s">
        <v>26</v>
      </c>
      <c r="G178" s="9">
        <v>50</v>
      </c>
      <c r="H178" s="1" t="s">
        <v>27</v>
      </c>
      <c r="I178" s="1" t="s">
        <v>43</v>
      </c>
      <c r="J178" s="4">
        <v>1</v>
      </c>
      <c r="K178" s="4">
        <v>25</v>
      </c>
      <c r="L178" s="3">
        <v>202406</v>
      </c>
      <c r="M178" s="3" t="s">
        <v>29</v>
      </c>
      <c r="N178" s="4">
        <v>25</v>
      </c>
      <c r="O178" s="4">
        <v>0</v>
      </c>
    </row>
    <row r="179" spans="1:15">
      <c r="A179" s="8">
        <v>711187</v>
      </c>
      <c r="B179" s="2">
        <v>45452.9078356481</v>
      </c>
      <c r="C179" s="2">
        <v>45453.4439814815</v>
      </c>
      <c r="D179" s="2">
        <v>45483.4439814815</v>
      </c>
      <c r="E179" s="1" t="s">
        <v>582</v>
      </c>
      <c r="F179" s="1" t="s">
        <v>26</v>
      </c>
      <c r="G179" s="9">
        <v>80</v>
      </c>
      <c r="H179" s="1" t="s">
        <v>27</v>
      </c>
      <c r="I179" s="1" t="s">
        <v>125</v>
      </c>
      <c r="J179" s="4">
        <v>1</v>
      </c>
      <c r="K179" s="4">
        <v>40</v>
      </c>
      <c r="L179" s="3">
        <v>202406</v>
      </c>
      <c r="M179" s="3" t="s">
        <v>29</v>
      </c>
      <c r="N179" s="4">
        <v>40</v>
      </c>
      <c r="O179" s="4">
        <v>0</v>
      </c>
    </row>
    <row r="180" spans="1:15">
      <c r="A180" s="8">
        <v>721373</v>
      </c>
      <c r="B180" s="2">
        <v>45464.8828125</v>
      </c>
      <c r="C180" s="2">
        <v>45464.8752430556</v>
      </c>
      <c r="D180" s="2">
        <v>45494.8828125</v>
      </c>
      <c r="E180" s="1" t="s">
        <v>583</v>
      </c>
      <c r="F180" s="1" t="s">
        <v>26</v>
      </c>
      <c r="G180" s="9">
        <v>50</v>
      </c>
      <c r="H180" s="1" t="s">
        <v>27</v>
      </c>
      <c r="I180" s="1" t="s">
        <v>43</v>
      </c>
      <c r="J180" s="4">
        <v>1</v>
      </c>
      <c r="K180" s="4">
        <v>25</v>
      </c>
      <c r="L180" s="3">
        <v>202406</v>
      </c>
      <c r="M180" s="3" t="s">
        <v>29</v>
      </c>
      <c r="N180" s="4">
        <v>25</v>
      </c>
      <c r="O180" s="4">
        <v>0</v>
      </c>
    </row>
    <row r="181" spans="1:15">
      <c r="A181" s="8">
        <v>729598</v>
      </c>
      <c r="B181" s="2">
        <v>45473.9543287037</v>
      </c>
      <c r="C181" s="2">
        <v>45473.953287037</v>
      </c>
      <c r="D181" s="2">
        <v>45503.9543287037</v>
      </c>
      <c r="E181" s="1" t="s">
        <v>584</v>
      </c>
      <c r="F181" s="1" t="s">
        <v>26</v>
      </c>
      <c r="G181" s="9">
        <v>50</v>
      </c>
      <c r="H181" s="1" t="s">
        <v>27</v>
      </c>
      <c r="I181" s="1" t="s">
        <v>43</v>
      </c>
      <c r="J181" s="4">
        <v>1</v>
      </c>
      <c r="K181" s="4">
        <v>25</v>
      </c>
      <c r="L181" s="3">
        <v>202406</v>
      </c>
      <c r="M181" s="3" t="s">
        <v>29</v>
      </c>
      <c r="N181" s="4">
        <v>25</v>
      </c>
      <c r="O181" s="4">
        <v>0</v>
      </c>
    </row>
    <row r="182" spans="1:15">
      <c r="A182" s="8">
        <v>715931</v>
      </c>
      <c r="B182" s="2">
        <v>45459.3923842593</v>
      </c>
      <c r="C182" s="2">
        <v>45404.759537037</v>
      </c>
      <c r="D182" s="2">
        <v>45489.3923842593</v>
      </c>
      <c r="E182" s="1" t="s">
        <v>585</v>
      </c>
      <c r="F182" s="1" t="s">
        <v>26</v>
      </c>
      <c r="G182" s="9">
        <v>50</v>
      </c>
      <c r="H182" s="1" t="s">
        <v>27</v>
      </c>
      <c r="I182" s="1" t="s">
        <v>43</v>
      </c>
      <c r="J182" s="4">
        <v>1</v>
      </c>
      <c r="K182" s="4">
        <v>25</v>
      </c>
      <c r="L182" s="3">
        <v>202406</v>
      </c>
      <c r="M182" s="3" t="s">
        <v>29</v>
      </c>
      <c r="N182" s="4">
        <v>25</v>
      </c>
      <c r="O182" s="4">
        <v>0</v>
      </c>
    </row>
    <row r="183" spans="1:15">
      <c r="A183" s="8">
        <v>711680</v>
      </c>
      <c r="B183" s="2">
        <v>45453.804224537</v>
      </c>
      <c r="C183" s="2">
        <v>45320.4166666667</v>
      </c>
      <c r="D183" s="2">
        <v>45483.804224537</v>
      </c>
      <c r="E183" s="1" t="s">
        <v>586</v>
      </c>
      <c r="F183" s="1" t="s">
        <v>26</v>
      </c>
      <c r="G183" s="9">
        <v>50</v>
      </c>
      <c r="H183" s="1" t="s">
        <v>27</v>
      </c>
      <c r="I183" s="1" t="s">
        <v>43</v>
      </c>
      <c r="J183" s="4">
        <v>1</v>
      </c>
      <c r="K183" s="4">
        <v>25</v>
      </c>
      <c r="L183" s="3">
        <v>202406</v>
      </c>
      <c r="M183" s="3" t="s">
        <v>29</v>
      </c>
      <c r="N183" s="4">
        <v>25</v>
      </c>
      <c r="O183" s="4">
        <v>0</v>
      </c>
    </row>
    <row r="184" spans="1:15">
      <c r="A184" s="8">
        <v>712824</v>
      </c>
      <c r="B184" s="2">
        <v>45455.2803125</v>
      </c>
      <c r="C184" s="2">
        <v>45454.5825115741</v>
      </c>
      <c r="D184" s="2">
        <v>45485.2803125</v>
      </c>
      <c r="E184" s="1" t="s">
        <v>587</v>
      </c>
      <c r="F184" s="1" t="s">
        <v>26</v>
      </c>
      <c r="G184" s="9">
        <v>50</v>
      </c>
      <c r="H184" s="1" t="s">
        <v>27</v>
      </c>
      <c r="I184" s="1" t="s">
        <v>43</v>
      </c>
      <c r="J184" s="4">
        <v>1</v>
      </c>
      <c r="K184" s="4">
        <v>25</v>
      </c>
      <c r="L184" s="3">
        <v>202406</v>
      </c>
      <c r="M184" s="3" t="s">
        <v>29</v>
      </c>
      <c r="N184" s="4">
        <v>25</v>
      </c>
      <c r="O184" s="4">
        <v>0</v>
      </c>
    </row>
    <row r="185" spans="1:15">
      <c r="A185" s="8">
        <v>708965</v>
      </c>
      <c r="B185" s="2">
        <v>45449.5025</v>
      </c>
      <c r="C185" s="2">
        <v>45320.4166666667</v>
      </c>
      <c r="D185" s="2">
        <v>45479.5025</v>
      </c>
      <c r="E185" s="1" t="s">
        <v>588</v>
      </c>
      <c r="F185" s="1" t="s">
        <v>26</v>
      </c>
      <c r="G185" s="9">
        <v>50</v>
      </c>
      <c r="H185" s="1" t="s">
        <v>27</v>
      </c>
      <c r="I185" s="1" t="s">
        <v>43</v>
      </c>
      <c r="J185" s="4">
        <v>1</v>
      </c>
      <c r="K185" s="4">
        <v>25</v>
      </c>
      <c r="L185" s="3">
        <v>202406</v>
      </c>
      <c r="M185" s="3" t="s">
        <v>29</v>
      </c>
      <c r="N185" s="4">
        <v>25</v>
      </c>
      <c r="O185" s="4">
        <v>0</v>
      </c>
    </row>
    <row r="186" spans="1:15">
      <c r="A186" s="8">
        <v>724911</v>
      </c>
      <c r="B186" s="2">
        <v>45468.9610069444</v>
      </c>
      <c r="C186" s="2">
        <v>45468.829212963</v>
      </c>
      <c r="D186" s="2">
        <v>45498.9610069444</v>
      </c>
      <c r="E186" s="1" t="s">
        <v>589</v>
      </c>
      <c r="F186" s="1" t="s">
        <v>26</v>
      </c>
      <c r="G186" s="9">
        <v>50</v>
      </c>
      <c r="H186" s="1" t="s">
        <v>27</v>
      </c>
      <c r="I186" s="1" t="s">
        <v>43</v>
      </c>
      <c r="J186" s="4">
        <v>1</v>
      </c>
      <c r="K186" s="4">
        <v>25</v>
      </c>
      <c r="L186" s="3">
        <v>202406</v>
      </c>
      <c r="M186" s="3" t="s">
        <v>29</v>
      </c>
      <c r="N186" s="4">
        <v>25</v>
      </c>
      <c r="O186" s="4">
        <v>0</v>
      </c>
    </row>
    <row r="187" spans="1:15">
      <c r="A187" s="8">
        <v>715676</v>
      </c>
      <c r="B187" s="2">
        <v>45458.9003819444</v>
      </c>
      <c r="C187" s="2">
        <v>45461.8725231482</v>
      </c>
      <c r="D187" s="2">
        <v>45491.8725231482</v>
      </c>
      <c r="E187" s="1" t="s">
        <v>590</v>
      </c>
      <c r="F187" s="1" t="s">
        <v>26</v>
      </c>
      <c r="G187" s="9">
        <v>50</v>
      </c>
      <c r="H187" s="1" t="s">
        <v>27</v>
      </c>
      <c r="I187" s="1" t="s">
        <v>43</v>
      </c>
      <c r="J187" s="4">
        <v>1</v>
      </c>
      <c r="K187" s="4">
        <v>25</v>
      </c>
      <c r="L187" s="3">
        <v>202406</v>
      </c>
      <c r="M187" s="3" t="s">
        <v>29</v>
      </c>
      <c r="N187" s="4">
        <v>25</v>
      </c>
      <c r="O187" s="4">
        <v>0</v>
      </c>
    </row>
    <row r="188" spans="1:15">
      <c r="A188" s="8">
        <v>717100</v>
      </c>
      <c r="B188" s="2">
        <v>45460.5629398148</v>
      </c>
      <c r="C188" s="2">
        <v>45463.0266319444</v>
      </c>
      <c r="D188" s="2">
        <v>45493.0266319444</v>
      </c>
      <c r="E188" s="1" t="s">
        <v>591</v>
      </c>
      <c r="F188" s="1" t="s">
        <v>26</v>
      </c>
      <c r="G188" s="9">
        <v>50</v>
      </c>
      <c r="H188" s="1" t="s">
        <v>27</v>
      </c>
      <c r="I188" s="1" t="s">
        <v>43</v>
      </c>
      <c r="J188" s="4">
        <v>1</v>
      </c>
      <c r="K188" s="4">
        <v>25</v>
      </c>
      <c r="L188" s="3">
        <v>202406</v>
      </c>
      <c r="M188" s="3" t="s">
        <v>29</v>
      </c>
      <c r="N188" s="4">
        <v>25</v>
      </c>
      <c r="O188" s="4">
        <v>0</v>
      </c>
    </row>
    <row r="189" spans="1:15">
      <c r="A189" s="8">
        <v>705146</v>
      </c>
      <c r="B189" s="2">
        <v>45444.681099537</v>
      </c>
      <c r="C189" s="2">
        <v>45320.4166666667</v>
      </c>
      <c r="D189" s="2">
        <v>45474.681099537</v>
      </c>
      <c r="E189" s="1" t="s">
        <v>592</v>
      </c>
      <c r="F189" s="1" t="s">
        <v>26</v>
      </c>
      <c r="G189" s="9">
        <v>50</v>
      </c>
      <c r="H189" s="1" t="s">
        <v>27</v>
      </c>
      <c r="I189" s="1" t="s">
        <v>43</v>
      </c>
      <c r="J189" s="4">
        <v>1</v>
      </c>
      <c r="K189" s="4">
        <v>25</v>
      </c>
      <c r="L189" s="3">
        <v>202406</v>
      </c>
      <c r="M189" s="3" t="s">
        <v>29</v>
      </c>
      <c r="N189" s="4">
        <v>25</v>
      </c>
      <c r="O189" s="4">
        <v>0</v>
      </c>
    </row>
    <row r="190" spans="1:15">
      <c r="A190" s="8">
        <v>727048</v>
      </c>
      <c r="B190" s="2">
        <v>45471.7326736111</v>
      </c>
      <c r="C190" s="2">
        <v>45474.681099537</v>
      </c>
      <c r="D190" s="2">
        <v>45505.681099537</v>
      </c>
      <c r="E190" s="1" t="s">
        <v>592</v>
      </c>
      <c r="F190" s="1" t="s">
        <v>26</v>
      </c>
      <c r="G190" s="9">
        <v>50</v>
      </c>
      <c r="H190" s="1" t="s">
        <v>27</v>
      </c>
      <c r="I190" s="1" t="s">
        <v>43</v>
      </c>
      <c r="J190" s="4">
        <v>1</v>
      </c>
      <c r="K190" s="4">
        <v>25</v>
      </c>
      <c r="L190" s="3" t="s">
        <v>29</v>
      </c>
      <c r="M190" s="3">
        <v>202407</v>
      </c>
      <c r="N190" s="4">
        <v>0</v>
      </c>
      <c r="O190" s="4">
        <v>25</v>
      </c>
    </row>
    <row r="191" spans="1:15">
      <c r="A191" s="8">
        <v>725525</v>
      </c>
      <c r="B191" s="2">
        <v>45469.8289814815</v>
      </c>
      <c r="C191" s="2">
        <v>45458.4920486111</v>
      </c>
      <c r="D191" s="2">
        <v>45499.8289814815</v>
      </c>
      <c r="E191" s="1" t="s">
        <v>593</v>
      </c>
      <c r="F191" s="1" t="s">
        <v>26</v>
      </c>
      <c r="G191" s="9">
        <v>50</v>
      </c>
      <c r="H191" s="1" t="s">
        <v>27</v>
      </c>
      <c r="I191" s="1" t="s">
        <v>43</v>
      </c>
      <c r="J191" s="4">
        <v>1</v>
      </c>
      <c r="K191" s="4">
        <v>25</v>
      </c>
      <c r="L191" s="3">
        <v>202406</v>
      </c>
      <c r="M191" s="3" t="s">
        <v>29</v>
      </c>
      <c r="N191" s="4">
        <v>25</v>
      </c>
      <c r="O191" s="4">
        <v>0</v>
      </c>
    </row>
    <row r="192" spans="1:15">
      <c r="A192" s="8">
        <v>710907</v>
      </c>
      <c r="B192" s="2">
        <v>45452.5020949074</v>
      </c>
      <c r="C192" s="2">
        <v>45452.417650463</v>
      </c>
      <c r="D192" s="2">
        <v>45482.5020949074</v>
      </c>
      <c r="E192" s="1" t="s">
        <v>594</v>
      </c>
      <c r="F192" s="1" t="s">
        <v>26</v>
      </c>
      <c r="G192" s="9">
        <v>50</v>
      </c>
      <c r="H192" s="1" t="s">
        <v>27</v>
      </c>
      <c r="I192" s="1" t="s">
        <v>43</v>
      </c>
      <c r="J192" s="4">
        <v>1</v>
      </c>
      <c r="K192" s="4">
        <v>25</v>
      </c>
      <c r="L192" s="3">
        <v>202406</v>
      </c>
      <c r="M192" s="3" t="s">
        <v>29</v>
      </c>
      <c r="N192" s="4">
        <v>25</v>
      </c>
      <c r="O192" s="4">
        <v>0</v>
      </c>
    </row>
    <row r="193" spans="1:15">
      <c r="A193" s="8">
        <v>718502</v>
      </c>
      <c r="B193" s="2">
        <v>45461.8046412037</v>
      </c>
      <c r="C193" s="2">
        <v>45461.6902430556</v>
      </c>
      <c r="D193" s="2">
        <v>45491.8046412037</v>
      </c>
      <c r="E193" s="1" t="s">
        <v>595</v>
      </c>
      <c r="F193" s="1" t="s">
        <v>26</v>
      </c>
      <c r="G193" s="9">
        <v>50</v>
      </c>
      <c r="H193" s="1" t="s">
        <v>27</v>
      </c>
      <c r="I193" s="1" t="s">
        <v>43</v>
      </c>
      <c r="J193" s="4">
        <v>1</v>
      </c>
      <c r="K193" s="4">
        <v>25</v>
      </c>
      <c r="L193" s="3">
        <v>202406</v>
      </c>
      <c r="M193" s="3" t="s">
        <v>29</v>
      </c>
      <c r="N193" s="4">
        <v>25</v>
      </c>
      <c r="O193" s="4">
        <v>0</v>
      </c>
    </row>
    <row r="194" spans="1:15">
      <c r="A194" s="8">
        <v>713590</v>
      </c>
      <c r="B194" s="2">
        <v>45456.0957175926</v>
      </c>
      <c r="C194" s="2">
        <v>45456.3057523148</v>
      </c>
      <c r="D194" s="2">
        <v>45486.3057523148</v>
      </c>
      <c r="E194" s="1" t="s">
        <v>596</v>
      </c>
      <c r="F194" s="1" t="s">
        <v>26</v>
      </c>
      <c r="G194" s="9">
        <v>50</v>
      </c>
      <c r="H194" s="1" t="s">
        <v>27</v>
      </c>
      <c r="I194" s="1" t="s">
        <v>43</v>
      </c>
      <c r="J194" s="4">
        <v>1</v>
      </c>
      <c r="K194" s="4">
        <v>25</v>
      </c>
      <c r="L194" s="3">
        <v>202406</v>
      </c>
      <c r="M194" s="3" t="s">
        <v>29</v>
      </c>
      <c r="N194" s="4">
        <v>25</v>
      </c>
      <c r="O194" s="4">
        <v>0</v>
      </c>
    </row>
    <row r="195" spans="1:15">
      <c r="A195" s="8">
        <v>710218</v>
      </c>
      <c r="B195" s="2">
        <v>45450.9556481481</v>
      </c>
      <c r="C195" s="2">
        <v>45450.9531481481</v>
      </c>
      <c r="D195" s="2">
        <v>45480.9556481481</v>
      </c>
      <c r="E195" s="1" t="s">
        <v>597</v>
      </c>
      <c r="F195" s="1" t="s">
        <v>26</v>
      </c>
      <c r="G195" s="9">
        <v>50</v>
      </c>
      <c r="H195" s="1" t="s">
        <v>27</v>
      </c>
      <c r="I195" s="1" t="s">
        <v>43</v>
      </c>
      <c r="J195" s="4">
        <v>1</v>
      </c>
      <c r="K195" s="4">
        <v>25</v>
      </c>
      <c r="L195" s="3">
        <v>202406</v>
      </c>
      <c r="M195" s="3" t="s">
        <v>29</v>
      </c>
      <c r="N195" s="4">
        <v>25</v>
      </c>
      <c r="O195" s="4">
        <v>0</v>
      </c>
    </row>
    <row r="196" spans="1:15">
      <c r="A196" s="8">
        <v>709951</v>
      </c>
      <c r="B196" s="2">
        <v>45450.7408796296</v>
      </c>
      <c r="C196" s="2">
        <v>45452.8458101852</v>
      </c>
      <c r="D196" s="2">
        <v>45482.8458101852</v>
      </c>
      <c r="E196" s="1" t="s">
        <v>598</v>
      </c>
      <c r="F196" s="1" t="s">
        <v>26</v>
      </c>
      <c r="G196" s="9">
        <v>50</v>
      </c>
      <c r="H196" s="1" t="s">
        <v>27</v>
      </c>
      <c r="I196" s="1" t="s">
        <v>43</v>
      </c>
      <c r="J196" s="4">
        <v>1</v>
      </c>
      <c r="K196" s="4">
        <v>25</v>
      </c>
      <c r="L196" s="3">
        <v>202406</v>
      </c>
      <c r="M196" s="3" t="s">
        <v>29</v>
      </c>
      <c r="N196" s="4">
        <v>25</v>
      </c>
      <c r="O196" s="4">
        <v>0</v>
      </c>
    </row>
    <row r="197" spans="1:15">
      <c r="A197" s="8">
        <v>720581</v>
      </c>
      <c r="B197" s="2">
        <v>45463.9009722222</v>
      </c>
      <c r="C197" s="2">
        <v>45464.9511689815</v>
      </c>
      <c r="D197" s="2">
        <v>45494.9511689815</v>
      </c>
      <c r="E197" s="1" t="s">
        <v>599</v>
      </c>
      <c r="F197" s="1" t="s">
        <v>26</v>
      </c>
      <c r="G197" s="9">
        <v>50</v>
      </c>
      <c r="H197" s="1" t="s">
        <v>27</v>
      </c>
      <c r="I197" s="1" t="s">
        <v>43</v>
      </c>
      <c r="J197" s="4">
        <v>1</v>
      </c>
      <c r="K197" s="4">
        <v>25</v>
      </c>
      <c r="L197" s="3">
        <v>202406</v>
      </c>
      <c r="M197" s="3" t="s">
        <v>29</v>
      </c>
      <c r="N197" s="4">
        <v>25</v>
      </c>
      <c r="O197" s="4">
        <v>0</v>
      </c>
    </row>
    <row r="198" spans="1:15">
      <c r="A198" s="8">
        <v>707289</v>
      </c>
      <c r="B198" s="2">
        <v>45447.0541087963</v>
      </c>
      <c r="C198" s="2">
        <v>45447.9443518519</v>
      </c>
      <c r="D198" s="2">
        <v>45477.9443518519</v>
      </c>
      <c r="E198" s="1" t="s">
        <v>600</v>
      </c>
      <c r="F198" s="1" t="s">
        <v>26</v>
      </c>
      <c r="G198" s="9">
        <v>50</v>
      </c>
      <c r="H198" s="1" t="s">
        <v>27</v>
      </c>
      <c r="I198" s="1" t="s">
        <v>43</v>
      </c>
      <c r="J198" s="4">
        <v>1</v>
      </c>
      <c r="K198" s="4">
        <v>25</v>
      </c>
      <c r="L198" s="3">
        <v>202406</v>
      </c>
      <c r="M198" s="3" t="s">
        <v>29</v>
      </c>
      <c r="N198" s="4">
        <v>25</v>
      </c>
      <c r="O198" s="4">
        <v>0</v>
      </c>
    </row>
    <row r="199" spans="1:15">
      <c r="A199" s="8">
        <v>726338</v>
      </c>
      <c r="B199" s="2">
        <v>45470.8315972222</v>
      </c>
      <c r="C199" s="2">
        <v>45470.8198842593</v>
      </c>
      <c r="D199" s="2">
        <v>45500.8315972222</v>
      </c>
      <c r="E199" s="1" t="s">
        <v>601</v>
      </c>
      <c r="F199" s="1" t="s">
        <v>26</v>
      </c>
      <c r="G199" s="9">
        <v>50</v>
      </c>
      <c r="H199" s="1" t="s">
        <v>27</v>
      </c>
      <c r="I199" s="1" t="s">
        <v>43</v>
      </c>
      <c r="J199" s="4">
        <v>1</v>
      </c>
      <c r="K199" s="4">
        <v>25</v>
      </c>
      <c r="L199" s="3">
        <v>202406</v>
      </c>
      <c r="M199" s="3" t="s">
        <v>29</v>
      </c>
      <c r="N199" s="4">
        <v>25</v>
      </c>
      <c r="O199" s="4">
        <v>0</v>
      </c>
    </row>
    <row r="200" spans="1:15">
      <c r="A200" s="8">
        <v>717251</v>
      </c>
      <c r="B200" s="2">
        <v>45460.7176041667</v>
      </c>
      <c r="C200" s="2">
        <v>45458.9370949074</v>
      </c>
      <c r="D200" s="2">
        <v>45490.7176041667</v>
      </c>
      <c r="E200" s="1" t="s">
        <v>602</v>
      </c>
      <c r="F200" s="1" t="s">
        <v>26</v>
      </c>
      <c r="G200" s="9">
        <v>50</v>
      </c>
      <c r="H200" s="1" t="s">
        <v>27</v>
      </c>
      <c r="I200" s="1" t="s">
        <v>43</v>
      </c>
      <c r="J200" s="4">
        <v>1</v>
      </c>
      <c r="K200" s="4">
        <v>25</v>
      </c>
      <c r="L200" s="3">
        <v>202406</v>
      </c>
      <c r="M200" s="3" t="s">
        <v>29</v>
      </c>
      <c r="N200" s="4">
        <v>25</v>
      </c>
      <c r="O200" s="4">
        <v>0</v>
      </c>
    </row>
    <row r="201" spans="1:15">
      <c r="A201" s="8">
        <v>710460</v>
      </c>
      <c r="B201" s="2">
        <v>45451.5751273148</v>
      </c>
      <c r="C201" s="2">
        <v>45438.79375</v>
      </c>
      <c r="D201" s="2">
        <v>45481.5751273148</v>
      </c>
      <c r="E201" s="1" t="s">
        <v>603</v>
      </c>
      <c r="F201" s="1" t="s">
        <v>26</v>
      </c>
      <c r="G201" s="9">
        <v>50</v>
      </c>
      <c r="H201" s="1" t="s">
        <v>27</v>
      </c>
      <c r="I201" s="1" t="s">
        <v>43</v>
      </c>
      <c r="J201" s="4">
        <v>1</v>
      </c>
      <c r="K201" s="4">
        <v>25</v>
      </c>
      <c r="L201" s="3">
        <v>202406</v>
      </c>
      <c r="M201" s="3" t="s">
        <v>29</v>
      </c>
      <c r="N201" s="4">
        <v>25</v>
      </c>
      <c r="O201" s="4">
        <v>0</v>
      </c>
    </row>
    <row r="202" spans="1:15">
      <c r="A202" s="8">
        <v>712096</v>
      </c>
      <c r="B202" s="2">
        <v>45454.3920717593</v>
      </c>
      <c r="C202" s="2">
        <v>45451.7564930556</v>
      </c>
      <c r="D202" s="2">
        <v>45484.3920717593</v>
      </c>
      <c r="E202" s="1" t="s">
        <v>604</v>
      </c>
      <c r="F202" s="1" t="s">
        <v>26</v>
      </c>
      <c r="G202" s="9">
        <v>50</v>
      </c>
      <c r="H202" s="1" t="s">
        <v>27</v>
      </c>
      <c r="I202" s="1" t="s">
        <v>43</v>
      </c>
      <c r="J202" s="4">
        <v>1</v>
      </c>
      <c r="K202" s="4">
        <v>25</v>
      </c>
      <c r="L202" s="3">
        <v>202406</v>
      </c>
      <c r="M202" s="3" t="s">
        <v>29</v>
      </c>
      <c r="N202" s="4">
        <v>25</v>
      </c>
      <c r="O202" s="4">
        <v>0</v>
      </c>
    </row>
    <row r="203" spans="1:15">
      <c r="A203" s="8">
        <v>707267</v>
      </c>
      <c r="B203" s="2">
        <v>45447.0190277778</v>
      </c>
      <c r="C203" s="2">
        <v>45446.944837963</v>
      </c>
      <c r="D203" s="2">
        <v>45477.0190277778</v>
      </c>
      <c r="E203" s="1" t="s">
        <v>605</v>
      </c>
      <c r="F203" s="1" t="s">
        <v>26</v>
      </c>
      <c r="G203" s="9">
        <v>50</v>
      </c>
      <c r="H203" s="1" t="s">
        <v>27</v>
      </c>
      <c r="I203" s="1" t="s">
        <v>43</v>
      </c>
      <c r="J203" s="4">
        <v>1</v>
      </c>
      <c r="K203" s="4">
        <v>25</v>
      </c>
      <c r="L203" s="3">
        <v>202406</v>
      </c>
      <c r="M203" s="3" t="s">
        <v>29</v>
      </c>
      <c r="N203" s="4">
        <v>25</v>
      </c>
      <c r="O203" s="4">
        <v>0</v>
      </c>
    </row>
    <row r="204" spans="1:15">
      <c r="A204" s="8">
        <v>723667</v>
      </c>
      <c r="B204" s="2">
        <v>45467.7325347222</v>
      </c>
      <c r="C204" s="2">
        <v>45467.7210416667</v>
      </c>
      <c r="D204" s="2">
        <v>45497.7325347222</v>
      </c>
      <c r="E204" s="1" t="s">
        <v>606</v>
      </c>
      <c r="F204" s="1" t="s">
        <v>26</v>
      </c>
      <c r="G204" s="9">
        <v>50</v>
      </c>
      <c r="H204" s="1" t="s">
        <v>27</v>
      </c>
      <c r="I204" s="1" t="s">
        <v>43</v>
      </c>
      <c r="J204" s="4">
        <v>1</v>
      </c>
      <c r="K204" s="4">
        <v>25</v>
      </c>
      <c r="L204" s="3">
        <v>202406</v>
      </c>
      <c r="M204" s="3" t="s">
        <v>29</v>
      </c>
      <c r="N204" s="4">
        <v>25</v>
      </c>
      <c r="O204" s="4">
        <v>0</v>
      </c>
    </row>
    <row r="205" spans="1:15">
      <c r="A205" s="8">
        <v>724589</v>
      </c>
      <c r="B205" s="2">
        <v>45468.7857175926</v>
      </c>
      <c r="C205" s="2">
        <v>45468.7658449074</v>
      </c>
      <c r="D205" s="2">
        <v>45498.7857175926</v>
      </c>
      <c r="E205" s="1" t="s">
        <v>607</v>
      </c>
      <c r="F205" s="1" t="s">
        <v>26</v>
      </c>
      <c r="G205" s="9">
        <v>50</v>
      </c>
      <c r="H205" s="1" t="s">
        <v>27</v>
      </c>
      <c r="I205" s="1" t="s">
        <v>43</v>
      </c>
      <c r="J205" s="4">
        <v>1</v>
      </c>
      <c r="K205" s="4">
        <v>25</v>
      </c>
      <c r="L205" s="3">
        <v>202406</v>
      </c>
      <c r="M205" s="3" t="s">
        <v>29</v>
      </c>
      <c r="N205" s="4">
        <v>25</v>
      </c>
      <c r="O205" s="4">
        <v>0</v>
      </c>
    </row>
    <row r="206" spans="1:15">
      <c r="A206" s="8">
        <v>726544</v>
      </c>
      <c r="B206" s="2">
        <v>45470.918900463</v>
      </c>
      <c r="C206" s="2">
        <v>45470.7829282407</v>
      </c>
      <c r="D206" s="2">
        <v>45500.918900463</v>
      </c>
      <c r="E206" s="1" t="s">
        <v>608</v>
      </c>
      <c r="F206" s="1" t="s">
        <v>26</v>
      </c>
      <c r="G206" s="9">
        <v>50</v>
      </c>
      <c r="H206" s="1" t="s">
        <v>27</v>
      </c>
      <c r="I206" s="1" t="s">
        <v>43</v>
      </c>
      <c r="J206" s="4">
        <v>1</v>
      </c>
      <c r="K206" s="4">
        <v>25</v>
      </c>
      <c r="L206" s="3">
        <v>202406</v>
      </c>
      <c r="M206" s="3" t="s">
        <v>29</v>
      </c>
      <c r="N206" s="4">
        <v>25</v>
      </c>
      <c r="O206" s="4">
        <v>0</v>
      </c>
    </row>
    <row r="207" spans="1:15">
      <c r="A207" s="8">
        <v>720622</v>
      </c>
      <c r="B207" s="2">
        <v>45463.9175578704</v>
      </c>
      <c r="C207" s="2">
        <v>45464.08</v>
      </c>
      <c r="D207" s="2">
        <v>45494.08</v>
      </c>
      <c r="E207" s="1" t="s">
        <v>609</v>
      </c>
      <c r="F207" s="1" t="s">
        <v>26</v>
      </c>
      <c r="G207" s="9">
        <v>50</v>
      </c>
      <c r="H207" s="1" t="s">
        <v>27</v>
      </c>
      <c r="I207" s="1" t="s">
        <v>43</v>
      </c>
      <c r="J207" s="4">
        <v>1</v>
      </c>
      <c r="K207" s="4">
        <v>25</v>
      </c>
      <c r="L207" s="3">
        <v>202406</v>
      </c>
      <c r="M207" s="3" t="s">
        <v>29</v>
      </c>
      <c r="N207" s="4">
        <v>25</v>
      </c>
      <c r="O207" s="4">
        <v>0</v>
      </c>
    </row>
    <row r="208" spans="1:15">
      <c r="A208" s="8">
        <v>723757</v>
      </c>
      <c r="B208" s="2">
        <v>45467.794525463</v>
      </c>
      <c r="C208" s="2">
        <v>45351</v>
      </c>
      <c r="D208" s="2">
        <v>45497.794525463</v>
      </c>
      <c r="E208" s="1" t="s">
        <v>610</v>
      </c>
      <c r="F208" s="1" t="s">
        <v>26</v>
      </c>
      <c r="G208" s="9">
        <v>50</v>
      </c>
      <c r="H208" s="1" t="s">
        <v>27</v>
      </c>
      <c r="I208" s="1" t="s">
        <v>43</v>
      </c>
      <c r="J208" s="4">
        <v>1</v>
      </c>
      <c r="K208" s="4">
        <v>25</v>
      </c>
      <c r="L208" s="3">
        <v>202406</v>
      </c>
      <c r="M208" s="3" t="s">
        <v>29</v>
      </c>
      <c r="N208" s="4">
        <v>25</v>
      </c>
      <c r="O208" s="4">
        <v>0</v>
      </c>
    </row>
    <row r="209" spans="1:15">
      <c r="A209" s="8">
        <v>727319</v>
      </c>
      <c r="B209" s="2">
        <v>45471.8989814815</v>
      </c>
      <c r="C209" s="2">
        <v>45351</v>
      </c>
      <c r="D209" s="2">
        <v>45563.8989814815</v>
      </c>
      <c r="E209" s="1" t="s">
        <v>611</v>
      </c>
      <c r="F209" s="1" t="s">
        <v>26</v>
      </c>
      <c r="G209" s="9">
        <v>145</v>
      </c>
      <c r="H209" s="1" t="s">
        <v>27</v>
      </c>
      <c r="I209" s="1" t="s">
        <v>45</v>
      </c>
      <c r="J209" s="4">
        <v>3</v>
      </c>
      <c r="K209" s="4">
        <v>72.5</v>
      </c>
      <c r="L209" s="3">
        <v>202406</v>
      </c>
      <c r="M209" s="3" t="s">
        <v>36</v>
      </c>
      <c r="N209" s="4">
        <v>24.1666666666667</v>
      </c>
      <c r="O209" s="4">
        <v>48.3333333333333</v>
      </c>
    </row>
    <row r="210" spans="1:15">
      <c r="A210" s="8">
        <v>722123</v>
      </c>
      <c r="B210" s="2">
        <v>45465.8338194444</v>
      </c>
      <c r="C210" s="2">
        <v>45351</v>
      </c>
      <c r="D210" s="2">
        <v>45495.8338194444</v>
      </c>
      <c r="E210" s="1" t="s">
        <v>612</v>
      </c>
      <c r="F210" s="1" t="s">
        <v>26</v>
      </c>
      <c r="G210" s="9">
        <v>50</v>
      </c>
      <c r="H210" s="1" t="s">
        <v>27</v>
      </c>
      <c r="I210" s="1" t="s">
        <v>43</v>
      </c>
      <c r="J210" s="4">
        <v>1</v>
      </c>
      <c r="K210" s="4">
        <v>25</v>
      </c>
      <c r="L210" s="3">
        <v>202406</v>
      </c>
      <c r="M210" s="3" t="s">
        <v>29</v>
      </c>
      <c r="N210" s="4">
        <v>25</v>
      </c>
      <c r="O210" s="4">
        <v>0</v>
      </c>
    </row>
    <row r="211" spans="1:15">
      <c r="A211" s="8">
        <v>718623</v>
      </c>
      <c r="B211" s="2">
        <v>45461.8642824074</v>
      </c>
      <c r="C211" s="2">
        <v>45351</v>
      </c>
      <c r="D211" s="2">
        <v>45491.8642824074</v>
      </c>
      <c r="E211" s="1" t="s">
        <v>613</v>
      </c>
      <c r="F211" s="1" t="s">
        <v>26</v>
      </c>
      <c r="G211" s="9">
        <v>50</v>
      </c>
      <c r="H211" s="1" t="s">
        <v>27</v>
      </c>
      <c r="I211" s="1" t="s">
        <v>43</v>
      </c>
      <c r="J211" s="4">
        <v>1</v>
      </c>
      <c r="K211" s="4">
        <v>25</v>
      </c>
      <c r="L211" s="3">
        <v>202406</v>
      </c>
      <c r="M211" s="3" t="s">
        <v>29</v>
      </c>
      <c r="N211" s="4">
        <v>25</v>
      </c>
      <c r="O211" s="4">
        <v>0</v>
      </c>
    </row>
    <row r="212" spans="1:15">
      <c r="A212" s="8">
        <v>714895</v>
      </c>
      <c r="B212" s="2">
        <v>45457.9484837963</v>
      </c>
      <c r="C212" s="2">
        <v>45358.6712268519</v>
      </c>
      <c r="D212" s="2">
        <v>45487.9484837963</v>
      </c>
      <c r="E212" s="1" t="s">
        <v>614</v>
      </c>
      <c r="F212" s="1" t="s">
        <v>26</v>
      </c>
      <c r="G212" s="9">
        <v>50</v>
      </c>
      <c r="H212" s="1" t="s">
        <v>27</v>
      </c>
      <c r="I212" s="1" t="s">
        <v>43</v>
      </c>
      <c r="J212" s="4">
        <v>1</v>
      </c>
      <c r="K212" s="4">
        <v>25</v>
      </c>
      <c r="L212" s="3">
        <v>202406</v>
      </c>
      <c r="M212" s="3" t="s">
        <v>29</v>
      </c>
      <c r="N212" s="4">
        <v>25</v>
      </c>
      <c r="O212" s="4">
        <v>0</v>
      </c>
    </row>
    <row r="213" spans="1:15">
      <c r="A213" s="8">
        <v>728216</v>
      </c>
      <c r="B213" s="2">
        <v>45472.8812847222</v>
      </c>
      <c r="C213" s="2">
        <v>45351</v>
      </c>
      <c r="D213" s="2">
        <v>45502.8812847222</v>
      </c>
      <c r="E213" s="1" t="s">
        <v>615</v>
      </c>
      <c r="F213" s="1" t="s">
        <v>26</v>
      </c>
      <c r="G213" s="9">
        <v>50</v>
      </c>
      <c r="H213" s="1" t="s">
        <v>27</v>
      </c>
      <c r="I213" s="1" t="s">
        <v>43</v>
      </c>
      <c r="J213" s="4">
        <v>1</v>
      </c>
      <c r="K213" s="4">
        <v>25</v>
      </c>
      <c r="L213" s="3">
        <v>202406</v>
      </c>
      <c r="M213" s="3" t="s">
        <v>29</v>
      </c>
      <c r="N213" s="4">
        <v>25</v>
      </c>
      <c r="O213" s="4">
        <v>0</v>
      </c>
    </row>
    <row r="214" spans="1:15">
      <c r="A214" s="8">
        <v>726568</v>
      </c>
      <c r="B214" s="2">
        <v>45470.9283333333</v>
      </c>
      <c r="C214" s="2">
        <v>45351</v>
      </c>
      <c r="D214" s="2">
        <v>45500.9283333333</v>
      </c>
      <c r="E214" s="1" t="s">
        <v>616</v>
      </c>
      <c r="F214" s="1" t="s">
        <v>26</v>
      </c>
      <c r="G214" s="9">
        <v>80</v>
      </c>
      <c r="H214" s="1" t="s">
        <v>27</v>
      </c>
      <c r="I214" s="1" t="s">
        <v>125</v>
      </c>
      <c r="J214" s="4">
        <v>1</v>
      </c>
      <c r="K214" s="4">
        <v>40</v>
      </c>
      <c r="L214" s="3">
        <v>202406</v>
      </c>
      <c r="M214" s="3" t="s">
        <v>29</v>
      </c>
      <c r="N214" s="4">
        <v>40</v>
      </c>
      <c r="O214" s="4">
        <v>0</v>
      </c>
    </row>
    <row r="215" spans="1:15">
      <c r="A215" s="8">
        <v>728708</v>
      </c>
      <c r="B215" s="2">
        <v>45473.5144212963</v>
      </c>
      <c r="C215" s="2">
        <v>45470.9584259259</v>
      </c>
      <c r="D215" s="2">
        <v>45503.5144212963</v>
      </c>
      <c r="E215" s="1" t="s">
        <v>616</v>
      </c>
      <c r="F215" s="1" t="s">
        <v>26</v>
      </c>
      <c r="G215" s="9">
        <v>50</v>
      </c>
      <c r="H215" s="1" t="s">
        <v>27</v>
      </c>
      <c r="I215" s="1" t="s">
        <v>43</v>
      </c>
      <c r="J215" s="4">
        <v>1</v>
      </c>
      <c r="K215" s="4">
        <v>25</v>
      </c>
      <c r="L215" s="3">
        <v>202406</v>
      </c>
      <c r="M215" s="3" t="s">
        <v>29</v>
      </c>
      <c r="N215" s="4">
        <v>25</v>
      </c>
      <c r="O215" s="4">
        <v>0</v>
      </c>
    </row>
    <row r="216" spans="1:15">
      <c r="A216" s="8">
        <v>727287</v>
      </c>
      <c r="B216" s="2">
        <v>45471.882962963</v>
      </c>
      <c r="C216" s="2">
        <v>45351</v>
      </c>
      <c r="D216" s="2">
        <v>45501.882962963</v>
      </c>
      <c r="E216" s="1" t="s">
        <v>617</v>
      </c>
      <c r="F216" s="1" t="s">
        <v>26</v>
      </c>
      <c r="G216" s="9">
        <v>50</v>
      </c>
      <c r="H216" s="1" t="s">
        <v>27</v>
      </c>
      <c r="I216" s="1" t="s">
        <v>43</v>
      </c>
      <c r="J216" s="4">
        <v>1</v>
      </c>
      <c r="K216" s="4">
        <v>25</v>
      </c>
      <c r="L216" s="3">
        <v>202406</v>
      </c>
      <c r="M216" s="3" t="s">
        <v>29</v>
      </c>
      <c r="N216" s="4">
        <v>25</v>
      </c>
      <c r="O216" s="4">
        <v>0</v>
      </c>
    </row>
    <row r="217" spans="1:15">
      <c r="A217" s="8">
        <v>725201</v>
      </c>
      <c r="B217" s="2">
        <v>45469.5821759259</v>
      </c>
      <c r="C217" s="2">
        <v>45351</v>
      </c>
      <c r="D217" s="2">
        <v>45499.5821759259</v>
      </c>
      <c r="E217" s="1" t="s">
        <v>618</v>
      </c>
      <c r="F217" s="1" t="s">
        <v>26</v>
      </c>
      <c r="G217" s="9">
        <v>50</v>
      </c>
      <c r="H217" s="1" t="s">
        <v>27</v>
      </c>
      <c r="I217" s="1" t="s">
        <v>43</v>
      </c>
      <c r="J217" s="4">
        <v>1</v>
      </c>
      <c r="K217" s="4">
        <v>25</v>
      </c>
      <c r="L217" s="3">
        <v>202406</v>
      </c>
      <c r="M217" s="3" t="s">
        <v>29</v>
      </c>
      <c r="N217" s="4">
        <v>25</v>
      </c>
      <c r="O217" s="4">
        <v>0</v>
      </c>
    </row>
    <row r="218" spans="1:15">
      <c r="A218" s="8">
        <v>725338</v>
      </c>
      <c r="B218" s="2">
        <v>45469.7279050926</v>
      </c>
      <c r="C218" s="2">
        <v>45351</v>
      </c>
      <c r="D218" s="2">
        <v>45499.7279050926</v>
      </c>
      <c r="E218" s="1" t="s">
        <v>619</v>
      </c>
      <c r="F218" s="1" t="s">
        <v>26</v>
      </c>
      <c r="G218" s="9">
        <v>50</v>
      </c>
      <c r="H218" s="1" t="s">
        <v>27</v>
      </c>
      <c r="I218" s="1" t="s">
        <v>43</v>
      </c>
      <c r="J218" s="4">
        <v>1</v>
      </c>
      <c r="K218" s="4">
        <v>25</v>
      </c>
      <c r="L218" s="3">
        <v>202406</v>
      </c>
      <c r="M218" s="3" t="s">
        <v>29</v>
      </c>
      <c r="N218" s="4">
        <v>25</v>
      </c>
      <c r="O218" s="4">
        <v>0</v>
      </c>
    </row>
    <row r="219" spans="1:15">
      <c r="A219" s="8">
        <v>726145</v>
      </c>
      <c r="B219" s="2">
        <v>45470.6817476852</v>
      </c>
      <c r="C219" s="2">
        <v>45351</v>
      </c>
      <c r="D219" s="2">
        <v>45500.6817476852</v>
      </c>
      <c r="E219" s="1" t="s">
        <v>620</v>
      </c>
      <c r="F219" s="1" t="s">
        <v>26</v>
      </c>
      <c r="G219" s="9">
        <v>50</v>
      </c>
      <c r="H219" s="1" t="s">
        <v>27</v>
      </c>
      <c r="I219" s="1" t="s">
        <v>43</v>
      </c>
      <c r="J219" s="4">
        <v>1</v>
      </c>
      <c r="K219" s="4">
        <v>25</v>
      </c>
      <c r="L219" s="3">
        <v>202406</v>
      </c>
      <c r="M219" s="3" t="s">
        <v>29</v>
      </c>
      <c r="N219" s="4">
        <v>25</v>
      </c>
      <c r="O219" s="4">
        <v>0</v>
      </c>
    </row>
    <row r="220" spans="1:15">
      <c r="A220" s="8">
        <v>726173</v>
      </c>
      <c r="B220" s="2">
        <v>45470.7073958333</v>
      </c>
      <c r="C220" s="2">
        <v>45351</v>
      </c>
      <c r="D220" s="2">
        <v>45500.7073958333</v>
      </c>
      <c r="E220" s="1" t="s">
        <v>621</v>
      </c>
      <c r="F220" s="1" t="s">
        <v>26</v>
      </c>
      <c r="G220" s="9">
        <v>50</v>
      </c>
      <c r="H220" s="1" t="s">
        <v>27</v>
      </c>
      <c r="I220" s="1" t="s">
        <v>43</v>
      </c>
      <c r="J220" s="4">
        <v>1</v>
      </c>
      <c r="K220" s="4">
        <v>25</v>
      </c>
      <c r="L220" s="3">
        <v>202406</v>
      </c>
      <c r="M220" s="3" t="s">
        <v>29</v>
      </c>
      <c r="N220" s="4">
        <v>25</v>
      </c>
      <c r="O220" s="4">
        <v>0</v>
      </c>
    </row>
    <row r="221" spans="1:15">
      <c r="A221" s="8">
        <v>726380</v>
      </c>
      <c r="B221" s="2">
        <v>45470.851412037</v>
      </c>
      <c r="C221" s="2">
        <v>45351</v>
      </c>
      <c r="D221" s="2">
        <v>45500.851412037</v>
      </c>
      <c r="E221" s="1" t="s">
        <v>622</v>
      </c>
      <c r="F221" s="1" t="s">
        <v>26</v>
      </c>
      <c r="G221" s="9">
        <v>50</v>
      </c>
      <c r="H221" s="1" t="s">
        <v>27</v>
      </c>
      <c r="I221" s="1" t="s">
        <v>43</v>
      </c>
      <c r="J221" s="4">
        <v>1</v>
      </c>
      <c r="K221" s="4">
        <v>25</v>
      </c>
      <c r="L221" s="3">
        <v>202406</v>
      </c>
      <c r="M221" s="3" t="s">
        <v>29</v>
      </c>
      <c r="N221" s="4">
        <v>25</v>
      </c>
      <c r="O221" s="4">
        <v>0</v>
      </c>
    </row>
    <row r="222" spans="1:15">
      <c r="A222" s="8">
        <v>708509</v>
      </c>
      <c r="B222" s="2">
        <v>45448.8351736111</v>
      </c>
      <c r="C222" s="2">
        <v>45351</v>
      </c>
      <c r="D222" s="2">
        <v>45478.8351736111</v>
      </c>
      <c r="E222" s="1" t="s">
        <v>623</v>
      </c>
      <c r="F222" s="1" t="s">
        <v>26</v>
      </c>
      <c r="G222" s="9">
        <v>50</v>
      </c>
      <c r="H222" s="1" t="s">
        <v>27</v>
      </c>
      <c r="I222" s="1" t="s">
        <v>43</v>
      </c>
      <c r="J222" s="4">
        <v>1</v>
      </c>
      <c r="K222" s="4">
        <v>25</v>
      </c>
      <c r="L222" s="3">
        <v>202406</v>
      </c>
      <c r="M222" s="3" t="s">
        <v>29</v>
      </c>
      <c r="N222" s="4">
        <v>25</v>
      </c>
      <c r="O222" s="4">
        <v>0</v>
      </c>
    </row>
    <row r="223" spans="1:15">
      <c r="A223" s="8">
        <v>727745</v>
      </c>
      <c r="B223" s="2">
        <v>45472.5176157407</v>
      </c>
      <c r="C223" s="2">
        <v>45473.929849537</v>
      </c>
      <c r="D223" s="2">
        <v>45503.929849537</v>
      </c>
      <c r="E223" s="1" t="s">
        <v>624</v>
      </c>
      <c r="F223" s="1" t="s">
        <v>26</v>
      </c>
      <c r="G223" s="9">
        <v>50</v>
      </c>
      <c r="H223" s="1" t="s">
        <v>27</v>
      </c>
      <c r="I223" s="1" t="s">
        <v>43</v>
      </c>
      <c r="J223" s="4">
        <v>1</v>
      </c>
      <c r="K223" s="4">
        <v>25</v>
      </c>
      <c r="L223" s="3">
        <v>202406</v>
      </c>
      <c r="M223" s="3" t="s">
        <v>29</v>
      </c>
      <c r="N223" s="4">
        <v>25</v>
      </c>
      <c r="O223" s="4">
        <v>0</v>
      </c>
    </row>
    <row r="224" spans="1:15">
      <c r="A224" s="8">
        <v>722944</v>
      </c>
      <c r="B224" s="2">
        <v>45466.8319328704</v>
      </c>
      <c r="C224" s="2">
        <v>45471.9208449074</v>
      </c>
      <c r="D224" s="2">
        <v>45563.9208449074</v>
      </c>
      <c r="E224" s="1" t="s">
        <v>625</v>
      </c>
      <c r="F224" s="1" t="s">
        <v>26</v>
      </c>
      <c r="G224" s="9">
        <v>145</v>
      </c>
      <c r="H224" s="1" t="s">
        <v>27</v>
      </c>
      <c r="I224" s="1" t="s">
        <v>45</v>
      </c>
      <c r="J224" s="4">
        <v>3</v>
      </c>
      <c r="K224" s="4">
        <v>72.5</v>
      </c>
      <c r="L224" s="3">
        <v>202406</v>
      </c>
      <c r="M224" s="3" t="s">
        <v>36</v>
      </c>
      <c r="N224" s="4">
        <v>24.1666666666667</v>
      </c>
      <c r="O224" s="4">
        <v>48.3333333333333</v>
      </c>
    </row>
    <row r="225" spans="1:15">
      <c r="A225" s="8">
        <v>708645</v>
      </c>
      <c r="B225" s="2">
        <v>45448.8931134259</v>
      </c>
      <c r="C225" s="2">
        <v>45449.7690972222</v>
      </c>
      <c r="D225" s="2">
        <v>45479.7690972222</v>
      </c>
      <c r="E225" s="1" t="s">
        <v>626</v>
      </c>
      <c r="F225" s="1" t="s">
        <v>26</v>
      </c>
      <c r="G225" s="9">
        <v>50</v>
      </c>
      <c r="H225" s="1" t="s">
        <v>27</v>
      </c>
      <c r="I225" s="1" t="s">
        <v>43</v>
      </c>
      <c r="J225" s="4">
        <v>1</v>
      </c>
      <c r="K225" s="4">
        <v>25</v>
      </c>
      <c r="L225" s="3">
        <v>202406</v>
      </c>
      <c r="M225" s="3" t="s">
        <v>29</v>
      </c>
      <c r="N225" s="4">
        <v>25</v>
      </c>
      <c r="O225" s="4">
        <v>0</v>
      </c>
    </row>
    <row r="226" spans="1:15">
      <c r="A226" s="8">
        <v>729143</v>
      </c>
      <c r="B226" s="2">
        <v>45473.739212963</v>
      </c>
      <c r="C226" s="2">
        <v>45471.9715625</v>
      </c>
      <c r="D226" s="2">
        <v>45503.739212963</v>
      </c>
      <c r="E226" s="1" t="s">
        <v>627</v>
      </c>
      <c r="F226" s="1" t="s">
        <v>26</v>
      </c>
      <c r="G226" s="9">
        <v>50</v>
      </c>
      <c r="H226" s="1" t="s">
        <v>27</v>
      </c>
      <c r="I226" s="1" t="s">
        <v>43</v>
      </c>
      <c r="J226" s="4">
        <v>1</v>
      </c>
      <c r="K226" s="4">
        <v>25</v>
      </c>
      <c r="L226" s="3">
        <v>202406</v>
      </c>
      <c r="M226" s="3" t="s">
        <v>29</v>
      </c>
      <c r="N226" s="4">
        <v>25</v>
      </c>
      <c r="O226" s="4">
        <v>0</v>
      </c>
    </row>
    <row r="227" spans="1:15">
      <c r="A227" s="8">
        <v>723733</v>
      </c>
      <c r="B227" s="2">
        <v>45467.7827893519</v>
      </c>
      <c r="C227" s="2">
        <v>45351</v>
      </c>
      <c r="D227" s="2">
        <v>45497.7827893519</v>
      </c>
      <c r="E227" s="1" t="s">
        <v>628</v>
      </c>
      <c r="F227" s="1" t="s">
        <v>26</v>
      </c>
      <c r="G227" s="9">
        <v>50</v>
      </c>
      <c r="H227" s="1" t="s">
        <v>27</v>
      </c>
      <c r="I227" s="1" t="s">
        <v>43</v>
      </c>
      <c r="J227" s="4">
        <v>1</v>
      </c>
      <c r="K227" s="4">
        <v>25</v>
      </c>
      <c r="L227" s="3">
        <v>202406</v>
      </c>
      <c r="M227" s="3" t="s">
        <v>29</v>
      </c>
      <c r="N227" s="4">
        <v>25</v>
      </c>
      <c r="O227" s="4">
        <v>0</v>
      </c>
    </row>
    <row r="228" spans="1:15">
      <c r="A228" s="8">
        <v>723866</v>
      </c>
      <c r="B228" s="2">
        <v>45467.8430555556</v>
      </c>
      <c r="C228" s="2">
        <v>45418.9680092593</v>
      </c>
      <c r="D228" s="2">
        <v>45497.8430555556</v>
      </c>
      <c r="E228" s="1" t="s">
        <v>629</v>
      </c>
      <c r="F228" s="1" t="s">
        <v>26</v>
      </c>
      <c r="G228" s="9">
        <v>50</v>
      </c>
      <c r="H228" s="1" t="s">
        <v>27</v>
      </c>
      <c r="I228" s="1" t="s">
        <v>43</v>
      </c>
      <c r="J228" s="4">
        <v>1</v>
      </c>
      <c r="K228" s="4">
        <v>25</v>
      </c>
      <c r="L228" s="3">
        <v>202406</v>
      </c>
      <c r="M228" s="3" t="s">
        <v>29</v>
      </c>
      <c r="N228" s="4">
        <v>25</v>
      </c>
      <c r="O228" s="4">
        <v>0</v>
      </c>
    </row>
    <row r="229" spans="1:15">
      <c r="A229" s="8">
        <v>727458</v>
      </c>
      <c r="B229" s="2">
        <v>45471.9624884259</v>
      </c>
      <c r="C229" s="2">
        <v>45471.925625</v>
      </c>
      <c r="D229" s="2">
        <v>45501.9624884259</v>
      </c>
      <c r="E229" s="1" t="s">
        <v>630</v>
      </c>
      <c r="F229" s="1" t="s">
        <v>26</v>
      </c>
      <c r="G229" s="9">
        <v>50</v>
      </c>
      <c r="H229" s="1" t="s">
        <v>27</v>
      </c>
      <c r="I229" s="1" t="s">
        <v>43</v>
      </c>
      <c r="J229" s="4">
        <v>1</v>
      </c>
      <c r="K229" s="4">
        <v>25</v>
      </c>
      <c r="L229" s="3">
        <v>202406</v>
      </c>
      <c r="M229" s="3" t="s">
        <v>29</v>
      </c>
      <c r="N229" s="4">
        <v>25</v>
      </c>
      <c r="O229" s="4">
        <v>0</v>
      </c>
    </row>
    <row r="230" spans="1:15">
      <c r="A230" s="8">
        <v>725384</v>
      </c>
      <c r="B230" s="2">
        <v>45469.7611689815</v>
      </c>
      <c r="C230" s="2">
        <v>45351</v>
      </c>
      <c r="D230" s="2">
        <v>45499.7611689815</v>
      </c>
      <c r="E230" s="1" t="s">
        <v>631</v>
      </c>
      <c r="F230" s="1" t="s">
        <v>26</v>
      </c>
      <c r="G230" s="9">
        <v>50</v>
      </c>
      <c r="H230" s="1" t="s">
        <v>27</v>
      </c>
      <c r="I230" s="1" t="s">
        <v>43</v>
      </c>
      <c r="J230" s="4">
        <v>1</v>
      </c>
      <c r="K230" s="4">
        <v>25</v>
      </c>
      <c r="L230" s="3">
        <v>202406</v>
      </c>
      <c r="M230" s="3" t="s">
        <v>29</v>
      </c>
      <c r="N230" s="4">
        <v>25</v>
      </c>
      <c r="O230" s="4">
        <v>0</v>
      </c>
    </row>
    <row r="231" spans="1:15">
      <c r="A231" s="8">
        <v>727257</v>
      </c>
      <c r="B231" s="2">
        <v>45471.8663657407</v>
      </c>
      <c r="C231" s="2">
        <v>45351</v>
      </c>
      <c r="D231" s="2">
        <v>45501.8663657407</v>
      </c>
      <c r="E231" s="1" t="s">
        <v>632</v>
      </c>
      <c r="F231" s="1" t="s">
        <v>26</v>
      </c>
      <c r="G231" s="9">
        <v>80</v>
      </c>
      <c r="H231" s="1" t="s">
        <v>27</v>
      </c>
      <c r="I231" s="1" t="s">
        <v>125</v>
      </c>
      <c r="J231" s="4">
        <v>1</v>
      </c>
      <c r="K231" s="4">
        <v>40</v>
      </c>
      <c r="L231" s="3">
        <v>202406</v>
      </c>
      <c r="M231" s="3" t="s">
        <v>29</v>
      </c>
      <c r="N231" s="4">
        <v>40</v>
      </c>
      <c r="O231" s="4">
        <v>0</v>
      </c>
    </row>
    <row r="232" spans="1:15">
      <c r="A232" s="8">
        <v>726066</v>
      </c>
      <c r="B232" s="2">
        <v>45470.5829976852</v>
      </c>
      <c r="C232" s="2">
        <v>45351</v>
      </c>
      <c r="D232" s="2">
        <v>45500.5829976852</v>
      </c>
      <c r="E232" s="1" t="s">
        <v>633</v>
      </c>
      <c r="F232" s="1" t="s">
        <v>26</v>
      </c>
      <c r="G232" s="9">
        <v>50</v>
      </c>
      <c r="H232" s="1" t="s">
        <v>27</v>
      </c>
      <c r="I232" s="1" t="s">
        <v>43</v>
      </c>
      <c r="J232" s="4">
        <v>1</v>
      </c>
      <c r="K232" s="4">
        <v>25</v>
      </c>
      <c r="L232" s="3">
        <v>202406</v>
      </c>
      <c r="M232" s="3" t="s">
        <v>29</v>
      </c>
      <c r="N232" s="4">
        <v>25</v>
      </c>
      <c r="O232" s="4">
        <v>0</v>
      </c>
    </row>
    <row r="233" spans="1:15">
      <c r="A233" s="8">
        <v>727088</v>
      </c>
      <c r="B233" s="2">
        <v>45471.7550231482</v>
      </c>
      <c r="C233" s="2">
        <v>45351</v>
      </c>
      <c r="D233" s="2">
        <v>45501.7550231482</v>
      </c>
      <c r="E233" s="1" t="s">
        <v>634</v>
      </c>
      <c r="F233" s="1" t="s">
        <v>26</v>
      </c>
      <c r="G233" s="9">
        <v>50</v>
      </c>
      <c r="H233" s="1" t="s">
        <v>27</v>
      </c>
      <c r="I233" s="1" t="s">
        <v>43</v>
      </c>
      <c r="J233" s="4">
        <v>1</v>
      </c>
      <c r="K233" s="4">
        <v>25</v>
      </c>
      <c r="L233" s="3">
        <v>202406</v>
      </c>
      <c r="M233" s="3" t="s">
        <v>29</v>
      </c>
      <c r="N233" s="4">
        <v>25</v>
      </c>
      <c r="O233" s="4">
        <v>0</v>
      </c>
    </row>
    <row r="234" spans="1:15">
      <c r="A234" s="8">
        <v>724780</v>
      </c>
      <c r="B234" s="2">
        <v>45468.8863888889</v>
      </c>
      <c r="C234" s="2">
        <v>45351</v>
      </c>
      <c r="D234" s="2">
        <v>45498.8863888889</v>
      </c>
      <c r="E234" s="1" t="s">
        <v>635</v>
      </c>
      <c r="F234" s="1" t="s">
        <v>26</v>
      </c>
      <c r="G234" s="9">
        <v>50</v>
      </c>
      <c r="H234" s="1" t="s">
        <v>27</v>
      </c>
      <c r="I234" s="1" t="s">
        <v>43</v>
      </c>
      <c r="J234" s="4">
        <v>1</v>
      </c>
      <c r="K234" s="4">
        <v>25</v>
      </c>
      <c r="L234" s="3">
        <v>202406</v>
      </c>
      <c r="M234" s="3" t="s">
        <v>29</v>
      </c>
      <c r="N234" s="4">
        <v>25</v>
      </c>
      <c r="O234" s="4">
        <v>0</v>
      </c>
    </row>
    <row r="235" spans="1:15">
      <c r="A235" s="8">
        <v>726187</v>
      </c>
      <c r="B235" s="2">
        <v>45470.7219212963</v>
      </c>
      <c r="C235" s="2">
        <v>45351</v>
      </c>
      <c r="D235" s="2">
        <v>45500.7219212963</v>
      </c>
      <c r="E235" s="1" t="s">
        <v>636</v>
      </c>
      <c r="F235" s="1" t="s">
        <v>26</v>
      </c>
      <c r="G235" s="9">
        <v>50</v>
      </c>
      <c r="H235" s="1" t="s">
        <v>27</v>
      </c>
      <c r="I235" s="1" t="s">
        <v>43</v>
      </c>
      <c r="J235" s="4">
        <v>1</v>
      </c>
      <c r="K235" s="4">
        <v>25</v>
      </c>
      <c r="L235" s="3">
        <v>202406</v>
      </c>
      <c r="M235" s="3" t="s">
        <v>29</v>
      </c>
      <c r="N235" s="4">
        <v>25</v>
      </c>
      <c r="O235" s="4">
        <v>0</v>
      </c>
    </row>
    <row r="236" spans="1:15">
      <c r="A236" s="8">
        <v>727083</v>
      </c>
      <c r="B236" s="2">
        <v>45471.7525810185</v>
      </c>
      <c r="C236" s="2">
        <v>45351</v>
      </c>
      <c r="D236" s="2">
        <v>45501.7525810185</v>
      </c>
      <c r="E236" s="1" t="s">
        <v>637</v>
      </c>
      <c r="F236" s="1" t="s">
        <v>26</v>
      </c>
      <c r="G236" s="9">
        <v>50</v>
      </c>
      <c r="H236" s="1" t="s">
        <v>27</v>
      </c>
      <c r="I236" s="1" t="s">
        <v>43</v>
      </c>
      <c r="J236" s="4">
        <v>1</v>
      </c>
      <c r="K236" s="4">
        <v>25</v>
      </c>
      <c r="L236" s="3">
        <v>202406</v>
      </c>
      <c r="M236" s="3" t="s">
        <v>29</v>
      </c>
      <c r="N236" s="4">
        <v>25</v>
      </c>
      <c r="O236" s="4">
        <v>0</v>
      </c>
    </row>
    <row r="237" spans="1:15">
      <c r="A237" s="8">
        <v>725108</v>
      </c>
      <c r="B237" s="2">
        <v>45469.4627199074</v>
      </c>
      <c r="C237" s="2">
        <v>45351</v>
      </c>
      <c r="D237" s="2">
        <v>45499.4627199074</v>
      </c>
      <c r="E237" s="1" t="s">
        <v>638</v>
      </c>
      <c r="F237" s="1" t="s">
        <v>26</v>
      </c>
      <c r="G237" s="9">
        <v>50</v>
      </c>
      <c r="H237" s="1" t="s">
        <v>27</v>
      </c>
      <c r="I237" s="1" t="s">
        <v>43</v>
      </c>
      <c r="J237" s="4">
        <v>1</v>
      </c>
      <c r="K237" s="4">
        <v>25</v>
      </c>
      <c r="L237" s="3">
        <v>202406</v>
      </c>
      <c r="M237" s="3" t="s">
        <v>29</v>
      </c>
      <c r="N237" s="4">
        <v>25</v>
      </c>
      <c r="O237" s="4">
        <v>0</v>
      </c>
    </row>
    <row r="238" spans="1:15">
      <c r="A238" s="8">
        <v>727403</v>
      </c>
      <c r="B238" s="2">
        <v>45471.9293518519</v>
      </c>
      <c r="C238" s="2">
        <v>45351</v>
      </c>
      <c r="D238" s="2">
        <v>45501.9293518519</v>
      </c>
      <c r="E238" s="1" t="s">
        <v>639</v>
      </c>
      <c r="F238" s="1" t="s">
        <v>26</v>
      </c>
      <c r="G238" s="9">
        <v>50</v>
      </c>
      <c r="H238" s="1" t="s">
        <v>27</v>
      </c>
      <c r="I238" s="1" t="s">
        <v>43</v>
      </c>
      <c r="J238" s="4">
        <v>1</v>
      </c>
      <c r="K238" s="4">
        <v>25</v>
      </c>
      <c r="L238" s="3">
        <v>202406</v>
      </c>
      <c r="M238" s="3" t="s">
        <v>29</v>
      </c>
      <c r="N238" s="4">
        <v>25</v>
      </c>
      <c r="O238" s="4">
        <v>0</v>
      </c>
    </row>
    <row r="239" spans="1:15">
      <c r="A239" s="8">
        <v>725126</v>
      </c>
      <c r="B239" s="2">
        <v>45469.4936921296</v>
      </c>
      <c r="C239" s="2">
        <v>45351</v>
      </c>
      <c r="D239" s="2">
        <v>45499.4936921296</v>
      </c>
      <c r="E239" s="1" t="s">
        <v>640</v>
      </c>
      <c r="F239" s="1" t="s">
        <v>26</v>
      </c>
      <c r="G239" s="9">
        <v>50</v>
      </c>
      <c r="H239" s="1" t="s">
        <v>27</v>
      </c>
      <c r="I239" s="1" t="s">
        <v>43</v>
      </c>
      <c r="J239" s="4">
        <v>1</v>
      </c>
      <c r="K239" s="4">
        <v>25</v>
      </c>
      <c r="L239" s="3">
        <v>202406</v>
      </c>
      <c r="M239" s="3" t="s">
        <v>29</v>
      </c>
      <c r="N239" s="4">
        <v>25</v>
      </c>
      <c r="O239" s="4">
        <v>0</v>
      </c>
    </row>
    <row r="240" spans="1:15">
      <c r="A240" s="8" t="s">
        <v>641</v>
      </c>
      <c r="B240" s="2">
        <v>45470.9283333333</v>
      </c>
      <c r="C240" s="2">
        <v>45500.9283333333</v>
      </c>
      <c r="D240" s="2">
        <v>45470.9283333333</v>
      </c>
      <c r="E240" s="1" t="s">
        <v>616</v>
      </c>
      <c r="F240" s="1" t="s">
        <v>285</v>
      </c>
      <c r="G240" s="9">
        <v>-80</v>
      </c>
      <c r="H240" s="1" t="s">
        <v>27</v>
      </c>
      <c r="I240" s="1" t="s">
        <v>125</v>
      </c>
      <c r="J240" s="4">
        <v>1</v>
      </c>
      <c r="K240" s="4">
        <v>-40</v>
      </c>
      <c r="L240" s="3">
        <v>202406</v>
      </c>
      <c r="M240" s="3" t="s">
        <v>29</v>
      </c>
      <c r="N240" s="4">
        <v>-40</v>
      </c>
      <c r="O240" s="4">
        <v>0</v>
      </c>
    </row>
    <row r="241" ht="16.5" spans="1:14">
      <c r="A241" s="23" t="s">
        <v>286</v>
      </c>
      <c r="B241" s="23"/>
      <c r="C241" s="23"/>
      <c r="D241" s="23"/>
      <c r="E241" s="23"/>
      <c r="F241" s="23"/>
      <c r="G241" s="23"/>
      <c r="H241" s="23"/>
      <c r="I241" s="23"/>
      <c r="J241" s="25"/>
      <c r="K241" s="25"/>
      <c r="L241" s="26"/>
      <c r="M241" s="26"/>
      <c r="N241" s="4">
        <f>13320*-0.006</f>
        <v>-79.92</v>
      </c>
    </row>
    <row r="242" ht="16.5" spans="1:14">
      <c r="A242" s="24" t="s">
        <v>7</v>
      </c>
      <c r="B242" s="24"/>
      <c r="C242" s="24"/>
      <c r="D242" s="24"/>
      <c r="E242" s="24"/>
      <c r="F242" s="24"/>
      <c r="G242" s="24"/>
      <c r="H242" s="24"/>
      <c r="I242" s="24"/>
      <c r="J242" s="25"/>
      <c r="K242" s="25"/>
      <c r="L242" s="26"/>
      <c r="M242" s="26"/>
      <c r="N242" s="4">
        <f>SUM(N2:N241)</f>
        <v>5793.41333333333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1:M241"/>
    <mergeCell ref="A242:M242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workbookViewId="0">
      <pane ySplit="1" topLeftCell="A217" activePane="bottomLeft" state="frozen"/>
      <selection/>
      <selection pane="bottomLeft" activeCell="N230" sqref="N230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27" t="s">
        <v>19</v>
      </c>
      <c r="H1" s="6" t="s">
        <v>20</v>
      </c>
      <c r="I1" s="6" t="s">
        <v>18</v>
      </c>
      <c r="J1" s="4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412</v>
      </c>
      <c r="F2" s="1" t="s">
        <v>26</v>
      </c>
      <c r="G2" s="4">
        <v>510</v>
      </c>
      <c r="H2" s="1" t="s">
        <v>27</v>
      </c>
      <c r="I2" s="1" t="s">
        <v>53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202407</v>
      </c>
      <c r="M2" s="3" t="s">
        <v>642</v>
      </c>
      <c r="N2" s="4">
        <f t="shared" ref="N2:N11" si="0">K2/J2</f>
        <v>21.25</v>
      </c>
      <c r="O2" s="4">
        <v>148.75</v>
      </c>
    </row>
    <row r="3" spans="1:15">
      <c r="A3" s="8">
        <v>616215</v>
      </c>
      <c r="B3" s="2">
        <v>45354.5873263889</v>
      </c>
      <c r="C3" s="2">
        <v>45320.4166666667</v>
      </c>
      <c r="D3" s="2">
        <v>45538.5873263889</v>
      </c>
      <c r="E3" s="1" t="s">
        <v>414</v>
      </c>
      <c r="F3" s="1" t="s">
        <v>26</v>
      </c>
      <c r="G3" s="4">
        <v>280</v>
      </c>
      <c r="H3" s="1" t="s">
        <v>27</v>
      </c>
      <c r="I3" s="1" t="s">
        <v>28</v>
      </c>
      <c r="J3" s="4">
        <f>VLOOKUP(I3,'[1]套餐信息表(自助缴费）'!$C:$J,8,FALSE)</f>
        <v>6</v>
      </c>
      <c r="K3" s="4">
        <f>VLOOKUP(I3,'[1]套餐信息表(自助缴费）'!$C:$K,9,FALSE)</f>
        <v>140</v>
      </c>
      <c r="L3" s="3">
        <v>202407</v>
      </c>
      <c r="M3" s="3">
        <v>202408</v>
      </c>
      <c r="N3" s="4">
        <f t="shared" si="0"/>
        <v>23.3333333333333</v>
      </c>
      <c r="O3" s="4">
        <v>23.3333333333334</v>
      </c>
    </row>
    <row r="4" spans="1:15">
      <c r="A4" s="8">
        <v>614112</v>
      </c>
      <c r="B4" s="2">
        <v>45352.8498032407</v>
      </c>
      <c r="C4" s="2">
        <v>45320.4166666667</v>
      </c>
      <c r="D4" s="2">
        <v>45717.8498032407</v>
      </c>
      <c r="E4" s="1" t="s">
        <v>415</v>
      </c>
      <c r="F4" s="1" t="s">
        <v>26</v>
      </c>
      <c r="G4" s="4">
        <v>960</v>
      </c>
      <c r="H4" s="1" t="s">
        <v>27</v>
      </c>
      <c r="I4" s="1" t="s">
        <v>416</v>
      </c>
      <c r="J4" s="4">
        <f>VLOOKUP(I4,'[1]套餐信息表(自助缴费）'!$C:$J,8,FALSE)</f>
        <v>12</v>
      </c>
      <c r="K4" s="4">
        <f>VLOOKUP(I4,'[1]套餐信息表(自助缴费）'!$C:$K,9,FALSE)</f>
        <v>480</v>
      </c>
      <c r="L4" s="3">
        <v>202407</v>
      </c>
      <c r="M4" s="3" t="s">
        <v>642</v>
      </c>
      <c r="N4" s="4">
        <f t="shared" si="0"/>
        <v>40</v>
      </c>
      <c r="O4" s="4">
        <v>280</v>
      </c>
    </row>
    <row r="5" spans="1:15">
      <c r="A5" s="8">
        <v>634264</v>
      </c>
      <c r="B5" s="2">
        <v>45370.7236689815</v>
      </c>
      <c r="C5" s="2">
        <v>45320.4166666667</v>
      </c>
      <c r="D5" s="2">
        <v>45554.7236689815</v>
      </c>
      <c r="E5" s="1" t="s">
        <v>417</v>
      </c>
      <c r="F5" s="1" t="s">
        <v>26</v>
      </c>
      <c r="G5" s="4">
        <v>280</v>
      </c>
      <c r="H5" s="1" t="s">
        <v>27</v>
      </c>
      <c r="I5" s="1" t="s">
        <v>28</v>
      </c>
      <c r="J5" s="4">
        <f>VLOOKUP(I5,'[1]套餐信息表(自助缴费）'!$C:$J,8,FALSE)</f>
        <v>6</v>
      </c>
      <c r="K5" s="4">
        <f>VLOOKUP(I5,'[1]套餐信息表(自助缴费）'!$C:$K,9,FALSE)</f>
        <v>140</v>
      </c>
      <c r="L5" s="3">
        <v>202407</v>
      </c>
      <c r="M5" s="3">
        <v>202408</v>
      </c>
      <c r="N5" s="4">
        <f t="shared" si="0"/>
        <v>23.3333333333333</v>
      </c>
      <c r="O5" s="4">
        <v>23.3333333333334</v>
      </c>
    </row>
    <row r="6" spans="1:15">
      <c r="A6" s="8">
        <v>623203</v>
      </c>
      <c r="B6" s="2">
        <v>45361.6965277778</v>
      </c>
      <c r="C6" s="2">
        <v>45320.4166666667</v>
      </c>
      <c r="D6" s="2">
        <v>45726.6965277778</v>
      </c>
      <c r="E6" s="1" t="s">
        <v>418</v>
      </c>
      <c r="F6" s="1" t="s">
        <v>26</v>
      </c>
      <c r="G6" s="4">
        <v>510</v>
      </c>
      <c r="H6" s="1" t="s">
        <v>27</v>
      </c>
      <c r="I6" s="1" t="s">
        <v>53</v>
      </c>
      <c r="J6" s="4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202407</v>
      </c>
      <c r="M6" s="3" t="s">
        <v>642</v>
      </c>
      <c r="N6" s="4">
        <f t="shared" si="0"/>
        <v>21.25</v>
      </c>
      <c r="O6" s="4">
        <v>148.75</v>
      </c>
    </row>
    <row r="7" spans="1:15">
      <c r="A7" s="8">
        <v>648229</v>
      </c>
      <c r="B7" s="2">
        <v>45382.7599074074</v>
      </c>
      <c r="C7" s="2">
        <v>45320.4166666667</v>
      </c>
      <c r="D7" s="2">
        <v>45565.7599074074</v>
      </c>
      <c r="E7" s="1" t="s">
        <v>419</v>
      </c>
      <c r="F7" s="1" t="s">
        <v>26</v>
      </c>
      <c r="G7" s="4">
        <v>280</v>
      </c>
      <c r="H7" s="1" t="s">
        <v>27</v>
      </c>
      <c r="I7" s="1" t="s">
        <v>28</v>
      </c>
      <c r="J7" s="4">
        <f>VLOOKUP(I7,'[1]套餐信息表(自助缴费）'!$C:$J,8,FALSE)</f>
        <v>6</v>
      </c>
      <c r="K7" s="4">
        <f>VLOOKUP(I7,'[1]套餐信息表(自助缴费）'!$C:$K,9,FALSE)</f>
        <v>140</v>
      </c>
      <c r="L7" s="3">
        <v>202407</v>
      </c>
      <c r="M7" s="3">
        <v>202408</v>
      </c>
      <c r="N7" s="4">
        <f t="shared" si="0"/>
        <v>23.3333333333333</v>
      </c>
      <c r="O7" s="4">
        <v>23.3333333333334</v>
      </c>
    </row>
    <row r="8" spans="1:15">
      <c r="A8" s="8">
        <v>623230</v>
      </c>
      <c r="B8" s="2">
        <v>45361.720474537</v>
      </c>
      <c r="C8" s="2">
        <v>45320.4166666667</v>
      </c>
      <c r="D8" s="2">
        <v>45726.720474537</v>
      </c>
      <c r="E8" s="1" t="s">
        <v>420</v>
      </c>
      <c r="F8" s="1" t="s">
        <v>26</v>
      </c>
      <c r="G8" s="4">
        <v>510</v>
      </c>
      <c r="H8" s="1" t="s">
        <v>27</v>
      </c>
      <c r="I8" s="1" t="s">
        <v>53</v>
      </c>
      <c r="J8" s="4">
        <f>VLOOKUP(I8,'[1]套餐信息表(自助缴费）'!$C:$J,8,FALSE)</f>
        <v>12</v>
      </c>
      <c r="K8" s="4">
        <f>VLOOKUP(I8,'[1]套餐信息表(自助缴费）'!$C:$K,9,FALSE)</f>
        <v>255</v>
      </c>
      <c r="L8" s="3">
        <v>202407</v>
      </c>
      <c r="M8" s="3" t="s">
        <v>642</v>
      </c>
      <c r="N8" s="4">
        <f t="shared" si="0"/>
        <v>21.25</v>
      </c>
      <c r="O8" s="4">
        <v>148.75</v>
      </c>
    </row>
    <row r="9" spans="1:15">
      <c r="A9" s="8">
        <v>625591</v>
      </c>
      <c r="B9" s="2">
        <v>45364.5500462963</v>
      </c>
      <c r="C9" s="2">
        <v>45351</v>
      </c>
      <c r="D9" s="2">
        <v>45548.5500462963</v>
      </c>
      <c r="E9" s="1" t="s">
        <v>421</v>
      </c>
      <c r="F9" s="1" t="s">
        <v>26</v>
      </c>
      <c r="G9" s="4">
        <v>280</v>
      </c>
      <c r="H9" s="1" t="s">
        <v>27</v>
      </c>
      <c r="I9" s="1" t="s">
        <v>28</v>
      </c>
      <c r="J9" s="4">
        <f>VLOOKUP(I9,'[1]套餐信息表(自助缴费）'!$C:$J,8,FALSE)</f>
        <v>6</v>
      </c>
      <c r="K9" s="4">
        <f>VLOOKUP(I9,'[1]套餐信息表(自助缴费）'!$C:$K,9,FALSE)</f>
        <v>140</v>
      </c>
      <c r="L9" s="3">
        <v>202407</v>
      </c>
      <c r="M9" s="3">
        <v>202408</v>
      </c>
      <c r="N9" s="4">
        <f t="shared" si="0"/>
        <v>23.3333333333333</v>
      </c>
      <c r="O9" s="4">
        <v>23.3333333333334</v>
      </c>
    </row>
    <row r="10" spans="1:15">
      <c r="A10" s="8">
        <v>619884</v>
      </c>
      <c r="B10" s="2">
        <v>45357.8422453704</v>
      </c>
      <c r="C10" s="2">
        <v>45351</v>
      </c>
      <c r="D10" s="2">
        <v>45541.8422453704</v>
      </c>
      <c r="E10" s="1" t="s">
        <v>422</v>
      </c>
      <c r="F10" s="1" t="s">
        <v>26</v>
      </c>
      <c r="G10" s="4">
        <v>280</v>
      </c>
      <c r="H10" s="1" t="s">
        <v>27</v>
      </c>
      <c r="I10" s="1" t="s">
        <v>28</v>
      </c>
      <c r="J10" s="4">
        <f>VLOOKUP(I10,'[1]套餐信息表(自助缴费）'!$C:$J,8,FALSE)</f>
        <v>6</v>
      </c>
      <c r="K10" s="4">
        <f>VLOOKUP(I10,'[1]套餐信息表(自助缴费）'!$C:$K,9,FALSE)</f>
        <v>140</v>
      </c>
      <c r="L10" s="3">
        <v>202407</v>
      </c>
      <c r="M10" s="3">
        <v>202408</v>
      </c>
      <c r="N10" s="4">
        <f t="shared" si="0"/>
        <v>23.3333333333333</v>
      </c>
      <c r="O10" s="4">
        <v>23.3333333333334</v>
      </c>
    </row>
    <row r="11" spans="1:15">
      <c r="A11" s="8">
        <v>645931</v>
      </c>
      <c r="B11" s="2">
        <v>45380.6714814815</v>
      </c>
      <c r="C11" s="2">
        <v>45380.6681597222</v>
      </c>
      <c r="D11" s="2">
        <v>45745.6714814815</v>
      </c>
      <c r="E11" s="1" t="s">
        <v>423</v>
      </c>
      <c r="F11" s="1" t="s">
        <v>26</v>
      </c>
      <c r="G11" s="4">
        <v>510</v>
      </c>
      <c r="H11" s="1" t="s">
        <v>27</v>
      </c>
      <c r="I11" s="1" t="s">
        <v>53</v>
      </c>
      <c r="J11" s="4">
        <f>VLOOKUP(I11,'[1]套餐信息表(自助缴费）'!$C:$J,8,FALSE)</f>
        <v>12</v>
      </c>
      <c r="K11" s="4">
        <f>VLOOKUP(I11,'[1]套餐信息表(自助缴费）'!$C:$K,9,FALSE)</f>
        <v>255</v>
      </c>
      <c r="L11" s="3">
        <v>202407</v>
      </c>
      <c r="M11" s="3" t="s">
        <v>642</v>
      </c>
      <c r="N11" s="4">
        <f t="shared" si="0"/>
        <v>21.25</v>
      </c>
      <c r="O11" s="4">
        <v>148.75</v>
      </c>
    </row>
    <row r="12" spans="1:15">
      <c r="A12" s="8">
        <v>666796</v>
      </c>
      <c r="B12" s="2">
        <v>45402.517337963</v>
      </c>
      <c r="C12" s="2">
        <v>45351</v>
      </c>
      <c r="D12" s="2">
        <v>45767.517337963</v>
      </c>
      <c r="E12" s="1" t="s">
        <v>425</v>
      </c>
      <c r="F12" s="1" t="s">
        <v>26</v>
      </c>
      <c r="G12" s="4">
        <v>510</v>
      </c>
      <c r="H12" s="1" t="s">
        <v>27</v>
      </c>
      <c r="I12" s="1" t="s">
        <v>53</v>
      </c>
      <c r="J12" s="4">
        <v>12</v>
      </c>
      <c r="K12" s="4">
        <v>255</v>
      </c>
      <c r="L12" s="3">
        <v>202407</v>
      </c>
      <c r="M12" s="3" t="s">
        <v>288</v>
      </c>
      <c r="N12" s="4">
        <v>21.25</v>
      </c>
      <c r="O12" s="4">
        <v>170</v>
      </c>
    </row>
    <row r="13" spans="1:15">
      <c r="A13" s="8">
        <v>649885</v>
      </c>
      <c r="B13" s="2">
        <v>45384.5303009259</v>
      </c>
      <c r="C13" s="2">
        <v>45387.634537037</v>
      </c>
      <c r="D13" s="2">
        <v>45752.634537037</v>
      </c>
      <c r="E13" s="1" t="s">
        <v>430</v>
      </c>
      <c r="F13" s="1" t="s">
        <v>26</v>
      </c>
      <c r="G13" s="4">
        <v>510</v>
      </c>
      <c r="H13" s="1" t="s">
        <v>27</v>
      </c>
      <c r="I13" s="1" t="s">
        <v>53</v>
      </c>
      <c r="J13" s="4">
        <v>12</v>
      </c>
      <c r="K13" s="4">
        <v>255</v>
      </c>
      <c r="L13" s="3">
        <v>202407</v>
      </c>
      <c r="M13" s="3" t="s">
        <v>288</v>
      </c>
      <c r="N13" s="4">
        <v>21.25</v>
      </c>
      <c r="O13" s="4">
        <v>170</v>
      </c>
    </row>
    <row r="14" spans="1:15">
      <c r="A14" s="1">
        <v>682404</v>
      </c>
      <c r="B14" s="2">
        <v>45418.8654166667</v>
      </c>
      <c r="C14" s="2">
        <v>45418.7713194444</v>
      </c>
      <c r="D14" s="2">
        <v>45510.8654166667</v>
      </c>
      <c r="E14" s="1" t="s">
        <v>437</v>
      </c>
      <c r="F14" s="1" t="s">
        <v>26</v>
      </c>
      <c r="G14" s="4">
        <v>145</v>
      </c>
      <c r="H14" s="1" t="s">
        <v>27</v>
      </c>
      <c r="I14" s="1" t="s">
        <v>45</v>
      </c>
      <c r="J14" s="4">
        <v>3</v>
      </c>
      <c r="K14" s="4">
        <v>72.5</v>
      </c>
      <c r="L14" s="3">
        <v>202407</v>
      </c>
      <c r="M14" s="3" t="s">
        <v>29</v>
      </c>
      <c r="N14" s="4">
        <v>24.1666666666667</v>
      </c>
      <c r="O14" s="4">
        <v>-9.9475983006414e-14</v>
      </c>
    </row>
    <row r="15" spans="1:15">
      <c r="A15" s="1">
        <v>700285</v>
      </c>
      <c r="B15" s="2">
        <v>45438.7586805556</v>
      </c>
      <c r="C15" s="2">
        <v>45441.7060416667</v>
      </c>
      <c r="D15" s="2">
        <v>45625.7060416667</v>
      </c>
      <c r="E15" s="1" t="s">
        <v>441</v>
      </c>
      <c r="F15" s="1" t="s">
        <v>26</v>
      </c>
      <c r="G15" s="4">
        <v>280</v>
      </c>
      <c r="H15" s="1" t="s">
        <v>27</v>
      </c>
      <c r="I15" s="1" t="s">
        <v>28</v>
      </c>
      <c r="J15" s="4">
        <v>6</v>
      </c>
      <c r="K15" s="4">
        <v>140</v>
      </c>
      <c r="L15" s="3">
        <v>202407</v>
      </c>
      <c r="M15" s="3" t="s">
        <v>290</v>
      </c>
      <c r="N15" s="4">
        <v>23.3333333333333</v>
      </c>
      <c r="O15" s="4">
        <v>70.0000000000004</v>
      </c>
    </row>
    <row r="16" spans="1:15">
      <c r="A16" s="8">
        <v>711699</v>
      </c>
      <c r="B16" s="2">
        <v>45453.8228240741</v>
      </c>
      <c r="C16" s="2">
        <v>45456.6338773148</v>
      </c>
      <c r="D16" s="2">
        <v>45639.6338773148</v>
      </c>
      <c r="E16" s="1" t="s">
        <v>444</v>
      </c>
      <c r="F16" s="1" t="s">
        <v>26</v>
      </c>
      <c r="G16" s="9">
        <v>280</v>
      </c>
      <c r="H16" s="1" t="s">
        <v>27</v>
      </c>
      <c r="I16" s="1" t="s">
        <v>28</v>
      </c>
      <c r="J16" s="4">
        <v>6</v>
      </c>
      <c r="K16" s="4">
        <v>140</v>
      </c>
      <c r="L16" s="3">
        <v>202407</v>
      </c>
      <c r="M16" s="3" t="s">
        <v>291</v>
      </c>
      <c r="N16" s="4">
        <v>23.3333333333333</v>
      </c>
      <c r="O16" s="4">
        <v>93.3333333333337</v>
      </c>
    </row>
    <row r="17" spans="1:15">
      <c r="A17" s="8">
        <v>721837</v>
      </c>
      <c r="B17" s="2">
        <v>45465.5656944444</v>
      </c>
      <c r="C17" s="2">
        <v>45463.8153472222</v>
      </c>
      <c r="D17" s="2">
        <v>45557.5656944444</v>
      </c>
      <c r="E17" s="1" t="s">
        <v>447</v>
      </c>
      <c r="F17" s="1" t="s">
        <v>26</v>
      </c>
      <c r="G17" s="9">
        <v>145</v>
      </c>
      <c r="H17" s="1" t="s">
        <v>27</v>
      </c>
      <c r="I17" s="1" t="s">
        <v>45</v>
      </c>
      <c r="J17" s="4">
        <v>3</v>
      </c>
      <c r="K17" s="4">
        <v>72.5</v>
      </c>
      <c r="L17" s="3">
        <v>202407</v>
      </c>
      <c r="M17" s="3">
        <v>202408</v>
      </c>
      <c r="N17" s="4">
        <v>24.1666666666667</v>
      </c>
      <c r="O17" s="4">
        <v>24.1666666666666</v>
      </c>
    </row>
    <row r="18" spans="1:15">
      <c r="A18" s="8">
        <v>710148</v>
      </c>
      <c r="B18" s="2">
        <v>45450.9077199074</v>
      </c>
      <c r="C18" s="2">
        <v>45479.5603240741</v>
      </c>
      <c r="D18" s="2">
        <v>45510.5603240741</v>
      </c>
      <c r="E18" s="1" t="s">
        <v>449</v>
      </c>
      <c r="F18" s="1" t="s">
        <v>26</v>
      </c>
      <c r="G18" s="9">
        <v>50</v>
      </c>
      <c r="H18" s="1" t="s">
        <v>27</v>
      </c>
      <c r="I18" s="1" t="s">
        <v>43</v>
      </c>
      <c r="J18" s="4">
        <v>1</v>
      </c>
      <c r="K18" s="4">
        <v>25</v>
      </c>
      <c r="L18" s="3">
        <v>202407</v>
      </c>
      <c r="M18" s="3" t="s">
        <v>29</v>
      </c>
      <c r="N18" s="4">
        <v>25</v>
      </c>
      <c r="O18" s="4">
        <v>0</v>
      </c>
    </row>
    <row r="19" spans="1:15">
      <c r="A19" s="8">
        <v>729544</v>
      </c>
      <c r="B19" s="2">
        <v>45473.9297337963</v>
      </c>
      <c r="C19" s="2">
        <v>45490.5827546296</v>
      </c>
      <c r="D19" s="2">
        <v>45521.5827546296</v>
      </c>
      <c r="E19" s="1" t="s">
        <v>479</v>
      </c>
      <c r="F19" s="1" t="s">
        <v>26</v>
      </c>
      <c r="G19" s="9">
        <v>50</v>
      </c>
      <c r="H19" s="1" t="s">
        <v>27</v>
      </c>
      <c r="I19" s="1" t="s">
        <v>43</v>
      </c>
      <c r="J19" s="4">
        <v>1</v>
      </c>
      <c r="K19" s="4">
        <v>25</v>
      </c>
      <c r="L19" s="3">
        <v>202407</v>
      </c>
      <c r="M19" s="3" t="s">
        <v>29</v>
      </c>
      <c r="N19" s="4">
        <v>25</v>
      </c>
      <c r="O19" s="4">
        <v>0</v>
      </c>
    </row>
    <row r="20" spans="1:15">
      <c r="A20" s="8">
        <v>729546</v>
      </c>
      <c r="B20" s="2">
        <v>45473.930474537</v>
      </c>
      <c r="C20" s="2">
        <v>45521.5827546296</v>
      </c>
      <c r="D20" s="2">
        <v>45552.5827546296</v>
      </c>
      <c r="E20" s="1" t="s">
        <v>479</v>
      </c>
      <c r="F20" s="1" t="s">
        <v>26</v>
      </c>
      <c r="G20" s="9">
        <v>50</v>
      </c>
      <c r="H20" s="1" t="s">
        <v>27</v>
      </c>
      <c r="I20" s="1" t="s">
        <v>43</v>
      </c>
      <c r="J20" s="4">
        <v>1</v>
      </c>
      <c r="K20" s="4">
        <v>25</v>
      </c>
      <c r="L20" s="3" t="s">
        <v>29</v>
      </c>
      <c r="M20" s="3">
        <v>202408</v>
      </c>
      <c r="N20" s="4">
        <v>0</v>
      </c>
      <c r="O20" s="4">
        <v>25</v>
      </c>
    </row>
    <row r="21" spans="1:15">
      <c r="A21" s="8">
        <v>720328</v>
      </c>
      <c r="B21" s="2">
        <v>45463.7834837963</v>
      </c>
      <c r="C21" s="2">
        <v>45466.7791666667</v>
      </c>
      <c r="D21" s="2">
        <v>45558.7791666667</v>
      </c>
      <c r="E21" s="1" t="s">
        <v>484</v>
      </c>
      <c r="F21" s="1" t="s">
        <v>26</v>
      </c>
      <c r="G21" s="9">
        <v>145</v>
      </c>
      <c r="H21" s="1" t="s">
        <v>27</v>
      </c>
      <c r="I21" s="1" t="s">
        <v>45</v>
      </c>
      <c r="J21" s="4">
        <v>3</v>
      </c>
      <c r="K21" s="4">
        <v>72.5</v>
      </c>
      <c r="L21" s="3">
        <v>202407</v>
      </c>
      <c r="M21" s="3">
        <v>202408</v>
      </c>
      <c r="N21" s="4">
        <v>24.1666666666667</v>
      </c>
      <c r="O21" s="4">
        <v>24.1666666666666</v>
      </c>
    </row>
    <row r="22" spans="1:15">
      <c r="A22" s="8">
        <v>718369</v>
      </c>
      <c r="B22" s="2">
        <v>45461.7224768518</v>
      </c>
      <c r="C22" s="2">
        <v>45461.5909837963</v>
      </c>
      <c r="D22" s="2">
        <v>45553.7224768518</v>
      </c>
      <c r="E22" s="1" t="s">
        <v>493</v>
      </c>
      <c r="F22" s="1" t="s">
        <v>26</v>
      </c>
      <c r="G22" s="9">
        <v>145</v>
      </c>
      <c r="H22" s="1" t="s">
        <v>27</v>
      </c>
      <c r="I22" s="1" t="s">
        <v>45</v>
      </c>
      <c r="J22" s="4">
        <v>3</v>
      </c>
      <c r="K22" s="4">
        <v>72.5</v>
      </c>
      <c r="L22" s="3">
        <v>202407</v>
      </c>
      <c r="M22" s="3">
        <v>202408</v>
      </c>
      <c r="N22" s="4">
        <v>24.1666666666667</v>
      </c>
      <c r="O22" s="4">
        <v>24.1666666666666</v>
      </c>
    </row>
    <row r="23" spans="1:15">
      <c r="A23" s="8">
        <v>716631</v>
      </c>
      <c r="B23" s="2">
        <v>45459.8841203704</v>
      </c>
      <c r="C23" s="2">
        <v>45460.9263657407</v>
      </c>
      <c r="D23" s="2">
        <v>45552.9263657407</v>
      </c>
      <c r="E23" s="1" t="s">
        <v>495</v>
      </c>
      <c r="F23" s="1" t="s">
        <v>26</v>
      </c>
      <c r="G23" s="9">
        <v>145</v>
      </c>
      <c r="H23" s="1" t="s">
        <v>27</v>
      </c>
      <c r="I23" s="1" t="s">
        <v>45</v>
      </c>
      <c r="J23" s="4">
        <v>3</v>
      </c>
      <c r="K23" s="4">
        <v>72.5</v>
      </c>
      <c r="L23" s="3">
        <v>202407</v>
      </c>
      <c r="M23" s="3">
        <v>202408</v>
      </c>
      <c r="N23" s="4">
        <v>24.1666666666667</v>
      </c>
      <c r="O23" s="4">
        <v>24.1666666666666</v>
      </c>
    </row>
    <row r="24" spans="1:15">
      <c r="A24" s="8">
        <v>727518</v>
      </c>
      <c r="B24" s="2">
        <v>45472.0302662037</v>
      </c>
      <c r="C24" s="2">
        <v>45470.6873032407</v>
      </c>
      <c r="D24" s="2">
        <v>45564.0302662037</v>
      </c>
      <c r="E24" s="1" t="s">
        <v>496</v>
      </c>
      <c r="F24" s="1" t="s">
        <v>26</v>
      </c>
      <c r="G24" s="9">
        <v>145</v>
      </c>
      <c r="H24" s="1" t="s">
        <v>27</v>
      </c>
      <c r="I24" s="1" t="s">
        <v>45</v>
      </c>
      <c r="J24" s="4">
        <v>3</v>
      </c>
      <c r="K24" s="4">
        <v>72.5</v>
      </c>
      <c r="L24" s="3">
        <v>202407</v>
      </c>
      <c r="M24" s="3">
        <v>202408</v>
      </c>
      <c r="N24" s="4">
        <v>24.1666666666667</v>
      </c>
      <c r="O24" s="4">
        <v>24.1666666666666</v>
      </c>
    </row>
    <row r="25" spans="1:15">
      <c r="A25" s="8">
        <v>711394</v>
      </c>
      <c r="B25" s="2">
        <v>45453.4816435185</v>
      </c>
      <c r="C25" s="2">
        <v>45456.0455902778</v>
      </c>
      <c r="D25" s="2">
        <v>45548.0455902778</v>
      </c>
      <c r="E25" s="1" t="s">
        <v>499</v>
      </c>
      <c r="F25" s="1" t="s">
        <v>26</v>
      </c>
      <c r="G25" s="9">
        <v>145</v>
      </c>
      <c r="H25" s="1" t="s">
        <v>27</v>
      </c>
      <c r="I25" s="1" t="s">
        <v>45</v>
      </c>
      <c r="J25" s="4">
        <v>3</v>
      </c>
      <c r="K25" s="4">
        <v>72.5</v>
      </c>
      <c r="L25" s="3">
        <v>202407</v>
      </c>
      <c r="M25" s="3">
        <v>202408</v>
      </c>
      <c r="N25" s="4">
        <v>24.1666666666667</v>
      </c>
      <c r="O25" s="4">
        <v>24.1666666666666</v>
      </c>
    </row>
    <row r="26" spans="1:15">
      <c r="A26" s="8">
        <v>711982</v>
      </c>
      <c r="B26" s="2">
        <v>45453.9756134259</v>
      </c>
      <c r="C26" s="2">
        <v>45456.8380324074</v>
      </c>
      <c r="D26" s="2">
        <v>45548.8380324074</v>
      </c>
      <c r="E26" s="1" t="s">
        <v>500</v>
      </c>
      <c r="F26" s="1" t="s">
        <v>26</v>
      </c>
      <c r="G26" s="9">
        <v>145</v>
      </c>
      <c r="H26" s="1" t="s">
        <v>27</v>
      </c>
      <c r="I26" s="1" t="s">
        <v>45</v>
      </c>
      <c r="J26" s="4">
        <v>3</v>
      </c>
      <c r="K26" s="4">
        <v>72.5</v>
      </c>
      <c r="L26" s="3">
        <v>202407</v>
      </c>
      <c r="M26" s="3">
        <v>202408</v>
      </c>
      <c r="N26" s="4">
        <v>24.1666666666667</v>
      </c>
      <c r="O26" s="4">
        <v>24.1666666666666</v>
      </c>
    </row>
    <row r="27" spans="1:15">
      <c r="A27" s="8">
        <v>715001</v>
      </c>
      <c r="B27" s="2">
        <v>45458.0584143518</v>
      </c>
      <c r="C27" s="2">
        <v>45456.5481828704</v>
      </c>
      <c r="D27" s="2">
        <v>45550.0584143518</v>
      </c>
      <c r="E27" s="1" t="s">
        <v>505</v>
      </c>
      <c r="F27" s="1" t="s">
        <v>26</v>
      </c>
      <c r="G27" s="9">
        <v>145</v>
      </c>
      <c r="H27" s="1" t="s">
        <v>27</v>
      </c>
      <c r="I27" s="1" t="s">
        <v>45</v>
      </c>
      <c r="J27" s="4">
        <v>3</v>
      </c>
      <c r="K27" s="4">
        <v>72.5</v>
      </c>
      <c r="L27" s="3">
        <v>202407</v>
      </c>
      <c r="M27" s="3">
        <v>202408</v>
      </c>
      <c r="N27" s="4">
        <v>24.1666666666667</v>
      </c>
      <c r="O27" s="4">
        <v>24.1666666666666</v>
      </c>
    </row>
    <row r="28" spans="1:15">
      <c r="A28" s="8">
        <v>718500</v>
      </c>
      <c r="B28" s="2">
        <v>45461.8044444444</v>
      </c>
      <c r="C28" s="2">
        <v>45461.8250462963</v>
      </c>
      <c r="D28" s="2">
        <v>45553.8250462963</v>
      </c>
      <c r="E28" s="1" t="s">
        <v>507</v>
      </c>
      <c r="F28" s="1" t="s">
        <v>26</v>
      </c>
      <c r="G28" s="9">
        <v>145</v>
      </c>
      <c r="H28" s="1" t="s">
        <v>27</v>
      </c>
      <c r="I28" s="1" t="s">
        <v>45</v>
      </c>
      <c r="J28" s="4">
        <v>3</v>
      </c>
      <c r="K28" s="4">
        <v>72.5</v>
      </c>
      <c r="L28" s="3">
        <v>202407</v>
      </c>
      <c r="M28" s="3">
        <v>202408</v>
      </c>
      <c r="N28" s="4">
        <v>24.1666666666667</v>
      </c>
      <c r="O28" s="4">
        <v>24.1666666666666</v>
      </c>
    </row>
    <row r="29" spans="1:15">
      <c r="A29" s="8">
        <v>714688</v>
      </c>
      <c r="B29" s="2">
        <v>45457.8337268519</v>
      </c>
      <c r="C29" s="2">
        <v>45457.7284143519</v>
      </c>
      <c r="D29" s="2">
        <v>45549.8337268519</v>
      </c>
      <c r="E29" s="1" t="s">
        <v>512</v>
      </c>
      <c r="F29" s="1" t="s">
        <v>26</v>
      </c>
      <c r="G29" s="9">
        <v>145</v>
      </c>
      <c r="H29" s="1" t="s">
        <v>27</v>
      </c>
      <c r="I29" s="1" t="s">
        <v>45</v>
      </c>
      <c r="J29" s="4">
        <v>3</v>
      </c>
      <c r="K29" s="4">
        <v>72.5</v>
      </c>
      <c r="L29" s="3">
        <v>202407</v>
      </c>
      <c r="M29" s="3">
        <v>202408</v>
      </c>
      <c r="N29" s="4">
        <v>24.1666666666667</v>
      </c>
      <c r="O29" s="4">
        <v>24.1666666666666</v>
      </c>
    </row>
    <row r="30" spans="1:15">
      <c r="A30" s="8">
        <v>713771</v>
      </c>
      <c r="B30" s="2">
        <v>45456.5836574074</v>
      </c>
      <c r="C30" s="2">
        <v>45459.5825462963</v>
      </c>
      <c r="D30" s="2">
        <v>45551.5825462963</v>
      </c>
      <c r="E30" s="1" t="s">
        <v>518</v>
      </c>
      <c r="F30" s="1" t="s">
        <v>26</v>
      </c>
      <c r="G30" s="9">
        <v>145</v>
      </c>
      <c r="H30" s="1" t="s">
        <v>27</v>
      </c>
      <c r="I30" s="1" t="s">
        <v>45</v>
      </c>
      <c r="J30" s="4">
        <v>3</v>
      </c>
      <c r="K30" s="4">
        <v>72.5</v>
      </c>
      <c r="L30" s="3">
        <v>202407</v>
      </c>
      <c r="M30" s="3">
        <v>202408</v>
      </c>
      <c r="N30" s="4">
        <v>24.1666666666667</v>
      </c>
      <c r="O30" s="4">
        <v>24.1666666666666</v>
      </c>
    </row>
    <row r="31" spans="1:15">
      <c r="A31" s="8">
        <v>727055</v>
      </c>
      <c r="B31" s="2">
        <v>45471.7366203704</v>
      </c>
      <c r="C31" s="2">
        <v>45472.6953009259</v>
      </c>
      <c r="D31" s="2">
        <v>45564.6953009259</v>
      </c>
      <c r="E31" s="1" t="s">
        <v>528</v>
      </c>
      <c r="F31" s="1" t="s">
        <v>26</v>
      </c>
      <c r="G31" s="9">
        <v>145</v>
      </c>
      <c r="H31" s="1" t="s">
        <v>27</v>
      </c>
      <c r="I31" s="1" t="s">
        <v>45</v>
      </c>
      <c r="J31" s="4">
        <v>3</v>
      </c>
      <c r="K31" s="4">
        <v>72.5</v>
      </c>
      <c r="L31" s="3">
        <v>202407</v>
      </c>
      <c r="M31" s="3">
        <v>202408</v>
      </c>
      <c r="N31" s="4">
        <v>24.1666666666667</v>
      </c>
      <c r="O31" s="4">
        <v>24.1666666666666</v>
      </c>
    </row>
    <row r="32" spans="1:15">
      <c r="A32" s="8">
        <v>717466</v>
      </c>
      <c r="B32" s="2">
        <v>45460.8251388889</v>
      </c>
      <c r="C32" s="2">
        <v>45458.6936805556</v>
      </c>
      <c r="D32" s="2">
        <v>45552.8251388889</v>
      </c>
      <c r="E32" s="1" t="s">
        <v>541</v>
      </c>
      <c r="F32" s="1" t="s">
        <v>26</v>
      </c>
      <c r="G32" s="9">
        <v>145</v>
      </c>
      <c r="H32" s="1" t="s">
        <v>27</v>
      </c>
      <c r="I32" s="1" t="s">
        <v>45</v>
      </c>
      <c r="J32" s="4">
        <v>3</v>
      </c>
      <c r="K32" s="4">
        <v>72.5</v>
      </c>
      <c r="L32" s="3">
        <v>202407</v>
      </c>
      <c r="M32" s="3">
        <v>202408</v>
      </c>
      <c r="N32" s="4">
        <v>24.1666666666667</v>
      </c>
      <c r="O32" s="4">
        <v>24.1666666666666</v>
      </c>
    </row>
    <row r="33" spans="1:15">
      <c r="A33" s="8">
        <v>705820</v>
      </c>
      <c r="B33" s="2">
        <v>45445.5174074074</v>
      </c>
      <c r="C33" s="2">
        <v>45351</v>
      </c>
      <c r="D33" s="2">
        <v>45628.5174074074</v>
      </c>
      <c r="E33" s="1" t="s">
        <v>542</v>
      </c>
      <c r="F33" s="1" t="s">
        <v>26</v>
      </c>
      <c r="G33" s="9">
        <v>280</v>
      </c>
      <c r="H33" s="1" t="s">
        <v>27</v>
      </c>
      <c r="I33" s="1" t="s">
        <v>28</v>
      </c>
      <c r="J33" s="4">
        <v>6</v>
      </c>
      <c r="K33" s="4">
        <v>140</v>
      </c>
      <c r="L33" s="3">
        <v>202407</v>
      </c>
      <c r="M33" s="3" t="s">
        <v>291</v>
      </c>
      <c r="N33" s="4">
        <v>23.3333333333333</v>
      </c>
      <c r="O33" s="4">
        <v>93.3333333333337</v>
      </c>
    </row>
    <row r="34" spans="1:15">
      <c r="A34" s="8">
        <v>729153</v>
      </c>
      <c r="B34" s="2">
        <v>45473.7429976852</v>
      </c>
      <c r="C34" s="2">
        <v>45472.8873032407</v>
      </c>
      <c r="D34" s="2">
        <v>45565.7429976852</v>
      </c>
      <c r="E34" s="1" t="s">
        <v>544</v>
      </c>
      <c r="F34" s="1" t="s">
        <v>26</v>
      </c>
      <c r="G34" s="9">
        <v>145</v>
      </c>
      <c r="H34" s="1" t="s">
        <v>27</v>
      </c>
      <c r="I34" s="1" t="s">
        <v>45</v>
      </c>
      <c r="J34" s="4">
        <v>3</v>
      </c>
      <c r="K34" s="4">
        <v>72.5</v>
      </c>
      <c r="L34" s="3">
        <v>202407</v>
      </c>
      <c r="M34" s="3">
        <v>202408</v>
      </c>
      <c r="N34" s="4">
        <v>24.1666666666667</v>
      </c>
      <c r="O34" s="4">
        <v>24.1666666666666</v>
      </c>
    </row>
    <row r="35" spans="1:15">
      <c r="A35" s="8">
        <v>720524</v>
      </c>
      <c r="B35" s="2">
        <v>45463.879212963</v>
      </c>
      <c r="C35" s="2">
        <v>45474.4806597222</v>
      </c>
      <c r="D35" s="2">
        <v>45505.4806597222</v>
      </c>
      <c r="E35" s="1" t="s">
        <v>438</v>
      </c>
      <c r="F35" s="1" t="s">
        <v>26</v>
      </c>
      <c r="G35" s="9">
        <v>80</v>
      </c>
      <c r="H35" s="1" t="s">
        <v>27</v>
      </c>
      <c r="I35" s="1" t="s">
        <v>125</v>
      </c>
      <c r="J35" s="4">
        <v>1</v>
      </c>
      <c r="K35" s="4">
        <v>40</v>
      </c>
      <c r="L35" s="3">
        <v>202407</v>
      </c>
      <c r="M35" s="3" t="s">
        <v>29</v>
      </c>
      <c r="N35" s="4">
        <v>40</v>
      </c>
      <c r="O35" s="4">
        <v>0</v>
      </c>
    </row>
    <row r="36" spans="1:15">
      <c r="A36" s="8">
        <v>704848</v>
      </c>
      <c r="B36" s="2">
        <v>45444.2385648148</v>
      </c>
      <c r="C36" s="2">
        <v>45474.3620023148</v>
      </c>
      <c r="D36" s="2">
        <v>45505.3620023148</v>
      </c>
      <c r="E36" s="1" t="s">
        <v>440</v>
      </c>
      <c r="F36" s="1" t="s">
        <v>26</v>
      </c>
      <c r="G36" s="9">
        <v>50</v>
      </c>
      <c r="H36" s="1" t="s">
        <v>27</v>
      </c>
      <c r="I36" s="1" t="s">
        <v>43</v>
      </c>
      <c r="J36" s="4">
        <v>1</v>
      </c>
      <c r="K36" s="4">
        <v>25</v>
      </c>
      <c r="L36" s="3">
        <v>202407</v>
      </c>
      <c r="M36" s="3" t="s">
        <v>29</v>
      </c>
      <c r="N36" s="4">
        <v>25</v>
      </c>
      <c r="O36" s="4">
        <v>0</v>
      </c>
    </row>
    <row r="37" spans="1:15">
      <c r="A37" s="8">
        <v>729208</v>
      </c>
      <c r="B37" s="2">
        <v>45473.7760763889</v>
      </c>
      <c r="C37" s="2">
        <v>45476.7757291667</v>
      </c>
      <c r="D37" s="2">
        <v>45507.7757291667</v>
      </c>
      <c r="E37" s="1" t="s">
        <v>558</v>
      </c>
      <c r="F37" s="1" t="s">
        <v>26</v>
      </c>
      <c r="G37" s="9">
        <v>50</v>
      </c>
      <c r="H37" s="1" t="s">
        <v>27</v>
      </c>
      <c r="I37" s="1" t="s">
        <v>43</v>
      </c>
      <c r="J37" s="4">
        <v>1</v>
      </c>
      <c r="K37" s="4">
        <v>25</v>
      </c>
      <c r="L37" s="3">
        <v>202407</v>
      </c>
      <c r="M37" s="3" t="s">
        <v>29</v>
      </c>
      <c r="N37" s="4">
        <v>25</v>
      </c>
      <c r="O37" s="4">
        <v>0</v>
      </c>
    </row>
    <row r="38" spans="1:15">
      <c r="A38" s="8">
        <v>720111</v>
      </c>
      <c r="B38" s="2">
        <v>45463.5444560185</v>
      </c>
      <c r="C38" s="2">
        <v>45476.9603935185</v>
      </c>
      <c r="D38" s="2">
        <v>45568.9603935185</v>
      </c>
      <c r="E38" s="1" t="s">
        <v>433</v>
      </c>
      <c r="F38" s="1" t="s">
        <v>26</v>
      </c>
      <c r="G38" s="9">
        <v>145</v>
      </c>
      <c r="H38" s="1" t="s">
        <v>27</v>
      </c>
      <c r="I38" s="1" t="s">
        <v>45</v>
      </c>
      <c r="J38" s="4">
        <v>3</v>
      </c>
      <c r="K38" s="4">
        <v>72.5</v>
      </c>
      <c r="L38" s="3">
        <v>202407</v>
      </c>
      <c r="M38" s="3" t="s">
        <v>287</v>
      </c>
      <c r="N38" s="4">
        <v>24.1666666666667</v>
      </c>
      <c r="O38" s="4">
        <v>48.3333333333333</v>
      </c>
    </row>
    <row r="39" spans="1:15">
      <c r="A39" s="8">
        <v>707916</v>
      </c>
      <c r="B39" s="2">
        <v>45447.9250347222</v>
      </c>
      <c r="C39" s="2">
        <v>45444.8897453704</v>
      </c>
      <c r="D39" s="2">
        <v>45630.9250347222</v>
      </c>
      <c r="E39" s="1" t="s">
        <v>564</v>
      </c>
      <c r="F39" s="1" t="s">
        <v>26</v>
      </c>
      <c r="G39" s="9">
        <v>280</v>
      </c>
      <c r="H39" s="1" t="s">
        <v>27</v>
      </c>
      <c r="I39" s="1" t="s">
        <v>28</v>
      </c>
      <c r="J39" s="4">
        <v>6</v>
      </c>
      <c r="K39" s="4">
        <v>140</v>
      </c>
      <c r="L39" s="3">
        <v>202407</v>
      </c>
      <c r="M39" s="3" t="s">
        <v>291</v>
      </c>
      <c r="N39" s="4">
        <v>23.3333333333333</v>
      </c>
      <c r="O39" s="4">
        <v>93.3333333333337</v>
      </c>
    </row>
    <row r="40" spans="1:15">
      <c r="A40" s="8">
        <v>716422</v>
      </c>
      <c r="B40" s="2">
        <v>45459.7952546296</v>
      </c>
      <c r="C40" s="2">
        <v>45462.7909490741</v>
      </c>
      <c r="D40" s="2">
        <v>45554.7909490741</v>
      </c>
      <c r="E40" s="1" t="s">
        <v>565</v>
      </c>
      <c r="F40" s="1" t="s">
        <v>26</v>
      </c>
      <c r="G40" s="9">
        <v>145</v>
      </c>
      <c r="H40" s="1" t="s">
        <v>27</v>
      </c>
      <c r="I40" s="1" t="s">
        <v>45</v>
      </c>
      <c r="J40" s="4">
        <v>3</v>
      </c>
      <c r="K40" s="4">
        <v>72.5</v>
      </c>
      <c r="L40" s="3">
        <v>202407</v>
      </c>
      <c r="M40" s="3">
        <v>202408</v>
      </c>
      <c r="N40" s="4">
        <v>24.1666666666667</v>
      </c>
      <c r="O40" s="4">
        <v>24.1666666666666</v>
      </c>
    </row>
    <row r="41" spans="1:15">
      <c r="A41" s="8">
        <v>727048</v>
      </c>
      <c r="B41" s="2">
        <v>45471.7326736111</v>
      </c>
      <c r="C41" s="2">
        <v>45474.681099537</v>
      </c>
      <c r="D41" s="2">
        <v>45505.681099537</v>
      </c>
      <c r="E41" s="1" t="s">
        <v>592</v>
      </c>
      <c r="F41" s="1" t="s">
        <v>26</v>
      </c>
      <c r="G41" s="9">
        <v>50</v>
      </c>
      <c r="H41" s="1" t="s">
        <v>27</v>
      </c>
      <c r="I41" s="1" t="s">
        <v>43</v>
      </c>
      <c r="J41" s="4">
        <v>1</v>
      </c>
      <c r="K41" s="4">
        <v>25</v>
      </c>
      <c r="L41" s="3">
        <v>202407</v>
      </c>
      <c r="M41" s="3" t="s">
        <v>29</v>
      </c>
      <c r="N41" s="4">
        <v>25</v>
      </c>
      <c r="O41" s="4">
        <v>0</v>
      </c>
    </row>
    <row r="42" spans="1:15">
      <c r="A42" s="8">
        <v>727319</v>
      </c>
      <c r="B42" s="2">
        <v>45471.8989814815</v>
      </c>
      <c r="C42" s="2">
        <v>45351</v>
      </c>
      <c r="D42" s="2">
        <v>45563.8989814815</v>
      </c>
      <c r="E42" s="1" t="s">
        <v>611</v>
      </c>
      <c r="F42" s="1" t="s">
        <v>26</v>
      </c>
      <c r="G42" s="9">
        <v>145</v>
      </c>
      <c r="H42" s="1" t="s">
        <v>27</v>
      </c>
      <c r="I42" s="1" t="s">
        <v>45</v>
      </c>
      <c r="J42" s="4">
        <v>3</v>
      </c>
      <c r="K42" s="4">
        <v>72.5</v>
      </c>
      <c r="L42" s="3">
        <v>202407</v>
      </c>
      <c r="M42" s="3">
        <v>202408</v>
      </c>
      <c r="N42" s="4">
        <v>24.1666666666667</v>
      </c>
      <c r="O42" s="4">
        <v>24.1666666666666</v>
      </c>
    </row>
    <row r="43" spans="1:15">
      <c r="A43" s="8">
        <v>722944</v>
      </c>
      <c r="B43" s="2">
        <v>45466.8319328704</v>
      </c>
      <c r="C43" s="2">
        <v>45471.9208449074</v>
      </c>
      <c r="D43" s="2">
        <v>45563.9208449074</v>
      </c>
      <c r="E43" s="1" t="s">
        <v>625</v>
      </c>
      <c r="F43" s="1" t="s">
        <v>26</v>
      </c>
      <c r="G43" s="9">
        <v>145</v>
      </c>
      <c r="H43" s="1" t="s">
        <v>27</v>
      </c>
      <c r="I43" s="1" t="s">
        <v>45</v>
      </c>
      <c r="J43" s="4">
        <v>3</v>
      </c>
      <c r="K43" s="4">
        <v>72.5</v>
      </c>
      <c r="L43" s="3">
        <v>202407</v>
      </c>
      <c r="M43" s="3">
        <v>202408</v>
      </c>
      <c r="N43" s="4">
        <v>24.1666666666667</v>
      </c>
      <c r="O43" s="4">
        <v>24.1666666666666</v>
      </c>
    </row>
    <row r="44" spans="1:15">
      <c r="A44" s="8">
        <v>732491</v>
      </c>
      <c r="B44" s="2">
        <v>45477.7655439815</v>
      </c>
      <c r="C44" s="2">
        <v>45351</v>
      </c>
      <c r="D44" s="2">
        <v>45508.7655439815</v>
      </c>
      <c r="E44" s="1" t="s">
        <v>643</v>
      </c>
      <c r="F44" s="1" t="s">
        <v>26</v>
      </c>
      <c r="G44" s="9">
        <v>50</v>
      </c>
      <c r="H44" s="1" t="s">
        <v>27</v>
      </c>
      <c r="I44" s="1" t="s">
        <v>43</v>
      </c>
      <c r="J44" s="4">
        <v>1</v>
      </c>
      <c r="K44" s="4">
        <v>25</v>
      </c>
      <c r="L44" s="3">
        <v>202407</v>
      </c>
      <c r="M44" s="3" t="s">
        <v>29</v>
      </c>
      <c r="N44" s="4">
        <v>25</v>
      </c>
      <c r="O44" s="4">
        <v>0</v>
      </c>
    </row>
    <row r="45" spans="1:15">
      <c r="A45" s="8">
        <v>744705</v>
      </c>
      <c r="B45" s="2">
        <v>45493.8974537037</v>
      </c>
      <c r="C45" s="2">
        <v>45495.6513888889</v>
      </c>
      <c r="D45" s="2">
        <v>45526.6513888889</v>
      </c>
      <c r="E45" s="1" t="s">
        <v>442</v>
      </c>
      <c r="F45" s="1" t="s">
        <v>26</v>
      </c>
      <c r="G45" s="9">
        <v>50</v>
      </c>
      <c r="H45" s="1" t="s">
        <v>27</v>
      </c>
      <c r="I45" s="1" t="s">
        <v>43</v>
      </c>
      <c r="J45" s="4">
        <v>1</v>
      </c>
      <c r="K45" s="4">
        <v>25</v>
      </c>
      <c r="L45" s="3">
        <v>202407</v>
      </c>
      <c r="M45" s="3" t="s">
        <v>29</v>
      </c>
      <c r="N45" s="4">
        <v>25</v>
      </c>
      <c r="O45" s="4">
        <v>0</v>
      </c>
    </row>
    <row r="46" spans="1:15">
      <c r="A46" s="8">
        <v>751064</v>
      </c>
      <c r="B46" s="2">
        <v>45502.9970486111</v>
      </c>
      <c r="C46" s="2">
        <v>45502.9923726852</v>
      </c>
      <c r="D46" s="2">
        <v>45533.9970486111</v>
      </c>
      <c r="E46" s="1" t="s">
        <v>443</v>
      </c>
      <c r="F46" s="1" t="s">
        <v>26</v>
      </c>
      <c r="G46" s="9">
        <v>50</v>
      </c>
      <c r="H46" s="1" t="s">
        <v>27</v>
      </c>
      <c r="I46" s="1" t="s">
        <v>43</v>
      </c>
      <c r="J46" s="4">
        <v>1</v>
      </c>
      <c r="K46" s="4">
        <v>25</v>
      </c>
      <c r="L46" s="3">
        <v>202407</v>
      </c>
      <c r="M46" s="3" t="s">
        <v>29</v>
      </c>
      <c r="N46" s="4">
        <v>25</v>
      </c>
      <c r="O46" s="4">
        <v>0</v>
      </c>
    </row>
    <row r="47" spans="1:15">
      <c r="A47" s="8">
        <v>734601</v>
      </c>
      <c r="B47" s="2">
        <v>45480.6000115741</v>
      </c>
      <c r="C47" s="2">
        <v>45480.5959027778</v>
      </c>
      <c r="D47" s="2">
        <v>45511.6000115741</v>
      </c>
      <c r="E47" s="1" t="s">
        <v>445</v>
      </c>
      <c r="F47" s="1" t="s">
        <v>26</v>
      </c>
      <c r="G47" s="9">
        <v>50</v>
      </c>
      <c r="H47" s="1" t="s">
        <v>27</v>
      </c>
      <c r="I47" s="1" t="s">
        <v>43</v>
      </c>
      <c r="J47" s="4">
        <v>1</v>
      </c>
      <c r="K47" s="4">
        <v>25</v>
      </c>
      <c r="L47" s="3">
        <v>202407</v>
      </c>
      <c r="M47" s="3" t="s">
        <v>29</v>
      </c>
      <c r="N47" s="4">
        <v>25</v>
      </c>
      <c r="O47" s="4">
        <v>0</v>
      </c>
    </row>
    <row r="48" spans="1:15">
      <c r="A48" s="8">
        <v>750407</v>
      </c>
      <c r="B48" s="2">
        <v>45502.0118402778</v>
      </c>
      <c r="C48" s="2">
        <v>45500.9152893519</v>
      </c>
      <c r="D48" s="2">
        <v>45533.0118402778</v>
      </c>
      <c r="E48" s="1" t="s">
        <v>446</v>
      </c>
      <c r="F48" s="1" t="s">
        <v>26</v>
      </c>
      <c r="G48" s="9">
        <v>50</v>
      </c>
      <c r="H48" s="1" t="s">
        <v>27</v>
      </c>
      <c r="I48" s="1" t="s">
        <v>43</v>
      </c>
      <c r="J48" s="4">
        <v>1</v>
      </c>
      <c r="K48" s="4">
        <v>25</v>
      </c>
      <c r="L48" s="3">
        <v>202407</v>
      </c>
      <c r="M48" s="3" t="s">
        <v>29</v>
      </c>
      <c r="N48" s="4">
        <v>25</v>
      </c>
      <c r="O48" s="4">
        <v>0</v>
      </c>
    </row>
    <row r="49" spans="1:15">
      <c r="A49" s="8">
        <v>737054</v>
      </c>
      <c r="B49" s="2">
        <v>45484.0051967593</v>
      </c>
      <c r="C49" s="2">
        <v>45476.9781018519</v>
      </c>
      <c r="D49" s="2">
        <v>45515.0051967593</v>
      </c>
      <c r="E49" s="1" t="s">
        <v>450</v>
      </c>
      <c r="F49" s="1" t="s">
        <v>26</v>
      </c>
      <c r="G49" s="9">
        <v>50</v>
      </c>
      <c r="H49" s="1" t="s">
        <v>27</v>
      </c>
      <c r="I49" s="1" t="s">
        <v>43</v>
      </c>
      <c r="J49" s="4">
        <v>1</v>
      </c>
      <c r="K49" s="4">
        <v>25</v>
      </c>
      <c r="L49" s="3">
        <v>202407</v>
      </c>
      <c r="M49" s="3" t="s">
        <v>29</v>
      </c>
      <c r="N49" s="4">
        <v>25</v>
      </c>
      <c r="O49" s="4">
        <v>0</v>
      </c>
    </row>
    <row r="50" spans="1:15">
      <c r="A50" s="8">
        <v>749740</v>
      </c>
      <c r="B50" s="2">
        <v>45500.9977199074</v>
      </c>
      <c r="C50" s="2">
        <v>45498.0675810185</v>
      </c>
      <c r="D50" s="2">
        <v>45531.9977199074</v>
      </c>
      <c r="E50" s="1" t="s">
        <v>451</v>
      </c>
      <c r="F50" s="1" t="s">
        <v>26</v>
      </c>
      <c r="G50" s="9">
        <v>50</v>
      </c>
      <c r="H50" s="1" t="s">
        <v>27</v>
      </c>
      <c r="I50" s="1" t="s">
        <v>43</v>
      </c>
      <c r="J50" s="4">
        <v>1</v>
      </c>
      <c r="K50" s="4">
        <v>25</v>
      </c>
      <c r="L50" s="3">
        <v>202407</v>
      </c>
      <c r="M50" s="3" t="s">
        <v>29</v>
      </c>
      <c r="N50" s="4">
        <v>25</v>
      </c>
      <c r="O50" s="4">
        <v>0</v>
      </c>
    </row>
    <row r="51" spans="1:15">
      <c r="A51" s="8">
        <v>751296</v>
      </c>
      <c r="B51" s="2">
        <v>45503.6151273148</v>
      </c>
      <c r="C51" s="2">
        <v>45351</v>
      </c>
      <c r="D51" s="2">
        <v>45534.6151273148</v>
      </c>
      <c r="E51" s="1" t="s">
        <v>644</v>
      </c>
      <c r="F51" s="1" t="s">
        <v>26</v>
      </c>
      <c r="G51" s="9">
        <v>50</v>
      </c>
      <c r="H51" s="1" t="s">
        <v>27</v>
      </c>
      <c r="I51" s="1" t="s">
        <v>43</v>
      </c>
      <c r="J51" s="4">
        <v>1</v>
      </c>
      <c r="K51" s="4">
        <v>25</v>
      </c>
      <c r="L51" s="3">
        <v>202407</v>
      </c>
      <c r="M51" s="3" t="s">
        <v>29</v>
      </c>
      <c r="N51" s="4">
        <v>25</v>
      </c>
      <c r="O51" s="4">
        <v>0</v>
      </c>
    </row>
    <row r="52" spans="1:15">
      <c r="A52" s="8">
        <v>738031</v>
      </c>
      <c r="B52" s="2">
        <v>45485.7847106481</v>
      </c>
      <c r="C52" s="2">
        <v>45488.6365046296</v>
      </c>
      <c r="D52" s="2">
        <v>45519.6365046296</v>
      </c>
      <c r="E52" s="1" t="s">
        <v>452</v>
      </c>
      <c r="F52" s="1" t="s">
        <v>26</v>
      </c>
      <c r="G52" s="9">
        <v>50</v>
      </c>
      <c r="H52" s="1" t="s">
        <v>27</v>
      </c>
      <c r="I52" s="1" t="s">
        <v>43</v>
      </c>
      <c r="J52" s="4">
        <v>1</v>
      </c>
      <c r="K52" s="4">
        <v>25</v>
      </c>
      <c r="L52" s="3">
        <v>202407</v>
      </c>
      <c r="M52" s="3" t="s">
        <v>29</v>
      </c>
      <c r="N52" s="4">
        <v>25</v>
      </c>
      <c r="O52" s="4">
        <v>0</v>
      </c>
    </row>
    <row r="53" spans="1:15">
      <c r="A53" s="8">
        <v>738966</v>
      </c>
      <c r="B53" s="2">
        <v>45486.8944675926</v>
      </c>
      <c r="C53" s="2">
        <v>45487.6882175926</v>
      </c>
      <c r="D53" s="2">
        <v>45518.6882175926</v>
      </c>
      <c r="E53" s="1" t="s">
        <v>454</v>
      </c>
      <c r="F53" s="1" t="s">
        <v>26</v>
      </c>
      <c r="G53" s="9">
        <v>50</v>
      </c>
      <c r="H53" s="1" t="s">
        <v>27</v>
      </c>
      <c r="I53" s="1" t="s">
        <v>43</v>
      </c>
      <c r="J53" s="4">
        <v>1</v>
      </c>
      <c r="K53" s="4">
        <v>25</v>
      </c>
      <c r="L53" s="3">
        <v>202407</v>
      </c>
      <c r="M53" s="3" t="s">
        <v>29</v>
      </c>
      <c r="N53" s="4">
        <v>25</v>
      </c>
      <c r="O53" s="4">
        <v>0</v>
      </c>
    </row>
    <row r="54" spans="1:15">
      <c r="A54" s="8">
        <v>736586</v>
      </c>
      <c r="B54" s="2">
        <v>45483.6877777778</v>
      </c>
      <c r="C54" s="2">
        <v>45486.676400463</v>
      </c>
      <c r="D54" s="2">
        <v>45517.676400463</v>
      </c>
      <c r="E54" s="1" t="s">
        <v>455</v>
      </c>
      <c r="F54" s="1" t="s">
        <v>26</v>
      </c>
      <c r="G54" s="9">
        <v>50</v>
      </c>
      <c r="H54" s="1" t="s">
        <v>27</v>
      </c>
      <c r="I54" s="1" t="s">
        <v>43</v>
      </c>
      <c r="J54" s="4">
        <v>1</v>
      </c>
      <c r="K54" s="4">
        <v>25</v>
      </c>
      <c r="L54" s="3">
        <v>202407</v>
      </c>
      <c r="M54" s="3" t="s">
        <v>29</v>
      </c>
      <c r="N54" s="4">
        <v>25</v>
      </c>
      <c r="O54" s="4">
        <v>0</v>
      </c>
    </row>
    <row r="55" spans="1:15">
      <c r="A55" s="8">
        <v>749411</v>
      </c>
      <c r="B55" s="2">
        <v>45500.7681018518</v>
      </c>
      <c r="C55" s="2">
        <v>45495.905462963</v>
      </c>
      <c r="D55" s="2">
        <v>45531.7681018518</v>
      </c>
      <c r="E55" s="1" t="s">
        <v>457</v>
      </c>
      <c r="F55" s="1" t="s">
        <v>26</v>
      </c>
      <c r="G55" s="9">
        <v>50</v>
      </c>
      <c r="H55" s="1" t="s">
        <v>27</v>
      </c>
      <c r="I55" s="1" t="s">
        <v>43</v>
      </c>
      <c r="J55" s="4">
        <v>1</v>
      </c>
      <c r="K55" s="4">
        <v>25</v>
      </c>
      <c r="L55" s="3">
        <v>202407</v>
      </c>
      <c r="M55" s="3" t="s">
        <v>29</v>
      </c>
      <c r="N55" s="4">
        <v>25</v>
      </c>
      <c r="O55" s="4">
        <v>0</v>
      </c>
    </row>
    <row r="56" spans="1:15">
      <c r="A56" s="8">
        <v>740592</v>
      </c>
      <c r="B56" s="2">
        <v>45488.8740393519</v>
      </c>
      <c r="C56" s="2">
        <v>45504.8697106481</v>
      </c>
      <c r="D56" s="2">
        <v>45535.8697106481</v>
      </c>
      <c r="E56" s="1" t="s">
        <v>458</v>
      </c>
      <c r="F56" s="1" t="s">
        <v>26</v>
      </c>
      <c r="G56" s="9">
        <v>50</v>
      </c>
      <c r="H56" s="1" t="s">
        <v>27</v>
      </c>
      <c r="I56" s="1" t="s">
        <v>43</v>
      </c>
      <c r="J56" s="4">
        <v>1</v>
      </c>
      <c r="K56" s="4">
        <v>25</v>
      </c>
      <c r="L56" s="3">
        <v>202407</v>
      </c>
      <c r="M56" s="3" t="s">
        <v>29</v>
      </c>
      <c r="N56" s="4">
        <v>25</v>
      </c>
      <c r="O56" s="4">
        <v>0</v>
      </c>
    </row>
    <row r="57" spans="1:15">
      <c r="A57" s="8">
        <v>747064</v>
      </c>
      <c r="B57" s="2">
        <v>45497.1087037037</v>
      </c>
      <c r="C57" s="2">
        <v>45499.9550347222</v>
      </c>
      <c r="D57" s="2">
        <v>45530.9550347222</v>
      </c>
      <c r="E57" s="1" t="s">
        <v>459</v>
      </c>
      <c r="F57" s="1" t="s">
        <v>26</v>
      </c>
      <c r="G57" s="9">
        <v>80</v>
      </c>
      <c r="H57" s="1" t="s">
        <v>27</v>
      </c>
      <c r="I57" s="1" t="s">
        <v>125</v>
      </c>
      <c r="J57" s="4">
        <v>1</v>
      </c>
      <c r="K57" s="4">
        <v>40</v>
      </c>
      <c r="L57" s="3">
        <v>202407</v>
      </c>
      <c r="M57" s="3" t="s">
        <v>29</v>
      </c>
      <c r="N57" s="4">
        <v>40</v>
      </c>
      <c r="O57" s="4">
        <v>0</v>
      </c>
    </row>
    <row r="58" spans="1:15">
      <c r="A58" s="8">
        <v>744444</v>
      </c>
      <c r="B58" s="2">
        <v>45493.6679976852</v>
      </c>
      <c r="C58" s="2">
        <v>45495.6886342593</v>
      </c>
      <c r="D58" s="2">
        <v>45526.6886342593</v>
      </c>
      <c r="E58" s="1" t="s">
        <v>460</v>
      </c>
      <c r="F58" s="1" t="s">
        <v>26</v>
      </c>
      <c r="G58" s="9">
        <v>50</v>
      </c>
      <c r="H58" s="1" t="s">
        <v>27</v>
      </c>
      <c r="I58" s="1" t="s">
        <v>43</v>
      </c>
      <c r="J58" s="4">
        <v>1</v>
      </c>
      <c r="K58" s="4">
        <v>25</v>
      </c>
      <c r="L58" s="3">
        <v>202407</v>
      </c>
      <c r="M58" s="3" t="s">
        <v>29</v>
      </c>
      <c r="N58" s="4">
        <v>25</v>
      </c>
      <c r="O58" s="4">
        <v>0</v>
      </c>
    </row>
    <row r="59" spans="1:15">
      <c r="A59" s="8">
        <v>736752</v>
      </c>
      <c r="B59" s="2">
        <v>45483.8214814815</v>
      </c>
      <c r="C59" s="2">
        <v>45351</v>
      </c>
      <c r="D59" s="2">
        <v>45575.8214814815</v>
      </c>
      <c r="E59" s="1" t="s">
        <v>645</v>
      </c>
      <c r="F59" s="1" t="s">
        <v>26</v>
      </c>
      <c r="G59" s="9">
        <v>145</v>
      </c>
      <c r="H59" s="1" t="s">
        <v>27</v>
      </c>
      <c r="I59" s="1" t="s">
        <v>45</v>
      </c>
      <c r="J59" s="4">
        <v>3</v>
      </c>
      <c r="K59" s="4">
        <v>72.5</v>
      </c>
      <c r="L59" s="3">
        <v>202407</v>
      </c>
      <c r="M59" s="3" t="s">
        <v>287</v>
      </c>
      <c r="N59" s="4">
        <v>24.1666666666667</v>
      </c>
      <c r="O59" s="4">
        <v>48.3333333333333</v>
      </c>
    </row>
    <row r="60" spans="1:15">
      <c r="A60" s="8">
        <v>740201</v>
      </c>
      <c r="B60" s="2">
        <v>45488.6120486111</v>
      </c>
      <c r="C60" s="2">
        <v>45489.8936226852</v>
      </c>
      <c r="D60" s="2">
        <v>45520.8936226852</v>
      </c>
      <c r="E60" s="1" t="s">
        <v>461</v>
      </c>
      <c r="F60" s="1" t="s">
        <v>26</v>
      </c>
      <c r="G60" s="9">
        <v>50</v>
      </c>
      <c r="H60" s="1" t="s">
        <v>27</v>
      </c>
      <c r="I60" s="1" t="s">
        <v>43</v>
      </c>
      <c r="J60" s="4">
        <v>1</v>
      </c>
      <c r="K60" s="4">
        <v>25</v>
      </c>
      <c r="L60" s="3">
        <v>202407</v>
      </c>
      <c r="M60" s="3" t="s">
        <v>29</v>
      </c>
      <c r="N60" s="4">
        <v>25</v>
      </c>
      <c r="O60" s="4">
        <v>0</v>
      </c>
    </row>
    <row r="61" spans="1:15">
      <c r="A61" s="8">
        <v>744169</v>
      </c>
      <c r="B61" s="2">
        <v>45493.1227430556</v>
      </c>
      <c r="C61" s="2">
        <v>45492.8421759259</v>
      </c>
      <c r="D61" s="2">
        <v>45524.1227430556</v>
      </c>
      <c r="E61" s="1" t="s">
        <v>462</v>
      </c>
      <c r="F61" s="1" t="s">
        <v>26</v>
      </c>
      <c r="G61" s="9">
        <v>50</v>
      </c>
      <c r="H61" s="1" t="s">
        <v>27</v>
      </c>
      <c r="I61" s="1" t="s">
        <v>43</v>
      </c>
      <c r="J61" s="4">
        <v>1</v>
      </c>
      <c r="K61" s="4">
        <v>25</v>
      </c>
      <c r="L61" s="3">
        <v>202407</v>
      </c>
      <c r="M61" s="3" t="s">
        <v>29</v>
      </c>
      <c r="N61" s="4">
        <v>25</v>
      </c>
      <c r="O61" s="4">
        <v>0</v>
      </c>
    </row>
    <row r="62" spans="1:15">
      <c r="A62" s="8">
        <v>739484</v>
      </c>
      <c r="B62" s="2">
        <v>45487.690474537</v>
      </c>
      <c r="C62" s="2">
        <v>45351</v>
      </c>
      <c r="D62" s="2">
        <v>45518.690474537</v>
      </c>
      <c r="E62" s="1" t="s">
        <v>646</v>
      </c>
      <c r="F62" s="1" t="s">
        <v>26</v>
      </c>
      <c r="G62" s="9">
        <v>50</v>
      </c>
      <c r="H62" s="1" t="s">
        <v>27</v>
      </c>
      <c r="I62" s="1" t="s">
        <v>43</v>
      </c>
      <c r="J62" s="4">
        <v>1</v>
      </c>
      <c r="K62" s="4">
        <v>25</v>
      </c>
      <c r="L62" s="3">
        <v>202407</v>
      </c>
      <c r="M62" s="3" t="s">
        <v>29</v>
      </c>
      <c r="N62" s="4">
        <v>25</v>
      </c>
      <c r="O62" s="4">
        <v>0</v>
      </c>
    </row>
    <row r="63" spans="1:15">
      <c r="A63" s="8">
        <v>733101</v>
      </c>
      <c r="B63" s="2">
        <v>45478.6314930556</v>
      </c>
      <c r="C63" s="2">
        <v>45351</v>
      </c>
      <c r="D63" s="2">
        <v>45509.6314930556</v>
      </c>
      <c r="E63" s="1" t="s">
        <v>647</v>
      </c>
      <c r="F63" s="1" t="s">
        <v>26</v>
      </c>
      <c r="G63" s="9">
        <v>50</v>
      </c>
      <c r="H63" s="1" t="s">
        <v>27</v>
      </c>
      <c r="I63" s="1" t="s">
        <v>43</v>
      </c>
      <c r="J63" s="4">
        <v>1</v>
      </c>
      <c r="K63" s="4">
        <v>25</v>
      </c>
      <c r="L63" s="3">
        <v>202407</v>
      </c>
      <c r="M63" s="3" t="s">
        <v>29</v>
      </c>
      <c r="N63" s="4">
        <v>25</v>
      </c>
      <c r="O63" s="4">
        <v>0</v>
      </c>
    </row>
    <row r="64" spans="1:15">
      <c r="A64" s="8">
        <v>733538</v>
      </c>
      <c r="B64" s="2">
        <v>45478.9447685185</v>
      </c>
      <c r="C64" s="2">
        <v>45481.7697685185</v>
      </c>
      <c r="D64" s="2">
        <v>45512.7697685185</v>
      </c>
      <c r="E64" s="1" t="s">
        <v>463</v>
      </c>
      <c r="F64" s="1" t="s">
        <v>26</v>
      </c>
      <c r="G64" s="9">
        <v>50</v>
      </c>
      <c r="H64" s="1" t="s">
        <v>27</v>
      </c>
      <c r="I64" s="1" t="s">
        <v>43</v>
      </c>
      <c r="J64" s="4">
        <v>1</v>
      </c>
      <c r="K64" s="4">
        <v>25</v>
      </c>
      <c r="L64" s="3">
        <v>202407</v>
      </c>
      <c r="M64" s="3" t="s">
        <v>29</v>
      </c>
      <c r="N64" s="4">
        <v>25</v>
      </c>
      <c r="O64" s="4">
        <v>0</v>
      </c>
    </row>
    <row r="65" spans="1:15">
      <c r="A65" s="8">
        <v>749259</v>
      </c>
      <c r="B65" s="2">
        <v>45500.6335069444</v>
      </c>
      <c r="C65" s="2">
        <v>45503.5803935185</v>
      </c>
      <c r="D65" s="2">
        <v>45595.5803935185</v>
      </c>
      <c r="E65" s="1" t="s">
        <v>464</v>
      </c>
      <c r="F65" s="1" t="s">
        <v>26</v>
      </c>
      <c r="G65" s="9">
        <v>145</v>
      </c>
      <c r="H65" s="1" t="s">
        <v>27</v>
      </c>
      <c r="I65" s="1" t="s">
        <v>45</v>
      </c>
      <c r="J65" s="4">
        <v>3</v>
      </c>
      <c r="K65" s="4">
        <v>72.5</v>
      </c>
      <c r="L65" s="3">
        <v>202407</v>
      </c>
      <c r="M65" s="3" t="s">
        <v>287</v>
      </c>
      <c r="N65" s="4">
        <v>24.1666666666667</v>
      </c>
      <c r="O65" s="4">
        <v>48.3333333333333</v>
      </c>
    </row>
    <row r="66" spans="1:15">
      <c r="A66" s="8">
        <v>734444</v>
      </c>
      <c r="B66" s="2">
        <v>45480.406712963</v>
      </c>
      <c r="C66" s="2">
        <v>45485.0029513889</v>
      </c>
      <c r="D66" s="2">
        <v>45516.0029513889</v>
      </c>
      <c r="E66" s="1" t="s">
        <v>465</v>
      </c>
      <c r="F66" s="1" t="s">
        <v>26</v>
      </c>
      <c r="G66" s="9">
        <v>50</v>
      </c>
      <c r="H66" s="1" t="s">
        <v>27</v>
      </c>
      <c r="I66" s="1" t="s">
        <v>43</v>
      </c>
      <c r="J66" s="4">
        <v>1</v>
      </c>
      <c r="K66" s="4">
        <v>25</v>
      </c>
      <c r="L66" s="3">
        <v>202407</v>
      </c>
      <c r="M66" s="3" t="s">
        <v>29</v>
      </c>
      <c r="N66" s="4">
        <v>25</v>
      </c>
      <c r="O66" s="4">
        <v>0</v>
      </c>
    </row>
    <row r="67" spans="1:15">
      <c r="A67" s="8">
        <v>730057</v>
      </c>
      <c r="B67" s="2">
        <v>45474.6900462963</v>
      </c>
      <c r="C67" s="2">
        <v>45414.7783101852</v>
      </c>
      <c r="D67" s="2">
        <v>45505.6900462963</v>
      </c>
      <c r="E67" s="1" t="s">
        <v>648</v>
      </c>
      <c r="F67" s="1" t="s">
        <v>26</v>
      </c>
      <c r="G67" s="9">
        <v>50</v>
      </c>
      <c r="H67" s="1" t="s">
        <v>27</v>
      </c>
      <c r="I67" s="1" t="s">
        <v>43</v>
      </c>
      <c r="J67" s="4">
        <v>1</v>
      </c>
      <c r="K67" s="4">
        <v>25</v>
      </c>
      <c r="L67" s="3">
        <v>202407</v>
      </c>
      <c r="M67" s="3" t="s">
        <v>29</v>
      </c>
      <c r="N67" s="4">
        <v>25</v>
      </c>
      <c r="O67" s="4">
        <v>0</v>
      </c>
    </row>
    <row r="68" spans="1:15">
      <c r="A68" s="8">
        <v>742525</v>
      </c>
      <c r="B68" s="2">
        <v>45491.0585532407</v>
      </c>
      <c r="C68" s="2">
        <v>45495.8009953704</v>
      </c>
      <c r="D68" s="2">
        <v>45526.8009953704</v>
      </c>
      <c r="E68" s="1" t="s">
        <v>466</v>
      </c>
      <c r="F68" s="1" t="s">
        <v>26</v>
      </c>
      <c r="G68" s="9">
        <v>50</v>
      </c>
      <c r="H68" s="1" t="s">
        <v>27</v>
      </c>
      <c r="I68" s="1" t="s">
        <v>43</v>
      </c>
      <c r="J68" s="4">
        <v>1</v>
      </c>
      <c r="K68" s="4">
        <v>25</v>
      </c>
      <c r="L68" s="3">
        <v>202407</v>
      </c>
      <c r="M68" s="3" t="s">
        <v>29</v>
      </c>
      <c r="N68" s="4">
        <v>25</v>
      </c>
      <c r="O68" s="4">
        <v>0</v>
      </c>
    </row>
    <row r="69" spans="1:15">
      <c r="A69" s="8">
        <v>734943</v>
      </c>
      <c r="B69" s="2">
        <v>45480.8961342593</v>
      </c>
      <c r="C69" s="2">
        <v>45483.8890509259</v>
      </c>
      <c r="D69" s="2">
        <v>45514.8890509259</v>
      </c>
      <c r="E69" s="1" t="s">
        <v>467</v>
      </c>
      <c r="F69" s="1" t="s">
        <v>26</v>
      </c>
      <c r="G69" s="9">
        <v>50</v>
      </c>
      <c r="H69" s="1" t="s">
        <v>27</v>
      </c>
      <c r="I69" s="1" t="s">
        <v>43</v>
      </c>
      <c r="J69" s="4">
        <v>1</v>
      </c>
      <c r="K69" s="4">
        <v>25</v>
      </c>
      <c r="L69" s="3">
        <v>202407</v>
      </c>
      <c r="M69" s="3" t="s">
        <v>29</v>
      </c>
      <c r="N69" s="4">
        <v>25</v>
      </c>
      <c r="O69" s="4">
        <v>0</v>
      </c>
    </row>
    <row r="70" spans="1:15">
      <c r="A70" s="8">
        <v>739982</v>
      </c>
      <c r="B70" s="2">
        <v>45488.3139699074</v>
      </c>
      <c r="C70" s="2">
        <v>45490.5361689815</v>
      </c>
      <c r="D70" s="2">
        <v>45521.5361689815</v>
      </c>
      <c r="E70" s="1" t="s">
        <v>426</v>
      </c>
      <c r="F70" s="1" t="s">
        <v>26</v>
      </c>
      <c r="G70" s="9">
        <v>50</v>
      </c>
      <c r="H70" s="1" t="s">
        <v>27</v>
      </c>
      <c r="I70" s="1" t="s">
        <v>43</v>
      </c>
      <c r="J70" s="4">
        <v>1</v>
      </c>
      <c r="K70" s="4">
        <v>25</v>
      </c>
      <c r="L70" s="3">
        <v>202407</v>
      </c>
      <c r="M70" s="3" t="s">
        <v>29</v>
      </c>
      <c r="N70" s="4">
        <v>25</v>
      </c>
      <c r="O70" s="4">
        <v>0</v>
      </c>
    </row>
    <row r="71" spans="1:15">
      <c r="A71" s="8">
        <v>741534</v>
      </c>
      <c r="B71" s="2">
        <v>45489.9158680556</v>
      </c>
      <c r="C71" s="2">
        <v>45490.5406481481</v>
      </c>
      <c r="D71" s="2">
        <v>45521.5406481481</v>
      </c>
      <c r="E71" s="1" t="s">
        <v>468</v>
      </c>
      <c r="F71" s="1" t="s">
        <v>26</v>
      </c>
      <c r="G71" s="9">
        <v>50</v>
      </c>
      <c r="H71" s="1" t="s">
        <v>27</v>
      </c>
      <c r="I71" s="1" t="s">
        <v>43</v>
      </c>
      <c r="J71" s="4">
        <v>1</v>
      </c>
      <c r="K71" s="4">
        <v>25</v>
      </c>
      <c r="L71" s="3">
        <v>202407</v>
      </c>
      <c r="M71" s="3" t="s">
        <v>29</v>
      </c>
      <c r="N71" s="4">
        <v>25</v>
      </c>
      <c r="O71" s="4">
        <v>0</v>
      </c>
    </row>
    <row r="72" spans="1:15">
      <c r="A72" s="8">
        <v>739878</v>
      </c>
      <c r="B72" s="2">
        <v>45487.9655439815</v>
      </c>
      <c r="C72" s="2">
        <v>45484.9529398148</v>
      </c>
      <c r="D72" s="2">
        <v>45518.9655439815</v>
      </c>
      <c r="E72" s="1" t="s">
        <v>469</v>
      </c>
      <c r="F72" s="1" t="s">
        <v>26</v>
      </c>
      <c r="G72" s="9">
        <v>50</v>
      </c>
      <c r="H72" s="1" t="s">
        <v>27</v>
      </c>
      <c r="I72" s="1" t="s">
        <v>43</v>
      </c>
      <c r="J72" s="4">
        <v>1</v>
      </c>
      <c r="K72" s="4">
        <v>25</v>
      </c>
      <c r="L72" s="3">
        <v>202407</v>
      </c>
      <c r="M72" s="3" t="s">
        <v>29</v>
      </c>
      <c r="N72" s="4">
        <v>25</v>
      </c>
      <c r="O72" s="4">
        <v>0</v>
      </c>
    </row>
    <row r="73" spans="1:15">
      <c r="A73" s="8">
        <v>747555</v>
      </c>
      <c r="B73" s="2">
        <v>45497.9148726852</v>
      </c>
      <c r="C73" s="2">
        <v>45496.8014814815</v>
      </c>
      <c r="D73" s="2">
        <v>45528.9148726852</v>
      </c>
      <c r="E73" s="1" t="s">
        <v>470</v>
      </c>
      <c r="F73" s="1" t="s">
        <v>26</v>
      </c>
      <c r="G73" s="9">
        <v>50</v>
      </c>
      <c r="H73" s="1" t="s">
        <v>27</v>
      </c>
      <c r="I73" s="1" t="s">
        <v>43</v>
      </c>
      <c r="J73" s="4">
        <v>1</v>
      </c>
      <c r="K73" s="4">
        <v>25</v>
      </c>
      <c r="L73" s="3">
        <v>202407</v>
      </c>
      <c r="M73" s="3" t="s">
        <v>29</v>
      </c>
      <c r="N73" s="4">
        <v>25</v>
      </c>
      <c r="O73" s="4">
        <v>0</v>
      </c>
    </row>
    <row r="74" spans="1:15">
      <c r="A74" s="8">
        <v>734831</v>
      </c>
      <c r="B74" s="2">
        <v>45480.8284722222</v>
      </c>
      <c r="C74" s="2">
        <v>45487.9496296296</v>
      </c>
      <c r="D74" s="2">
        <v>45518.9496296296</v>
      </c>
      <c r="E74" s="1" t="s">
        <v>471</v>
      </c>
      <c r="F74" s="1" t="s">
        <v>26</v>
      </c>
      <c r="G74" s="9">
        <v>50</v>
      </c>
      <c r="H74" s="1" t="s">
        <v>27</v>
      </c>
      <c r="I74" s="1" t="s">
        <v>43</v>
      </c>
      <c r="J74" s="4">
        <v>1</v>
      </c>
      <c r="K74" s="4">
        <v>25</v>
      </c>
      <c r="L74" s="3">
        <v>202407</v>
      </c>
      <c r="M74" s="3" t="s">
        <v>29</v>
      </c>
      <c r="N74" s="4">
        <v>25</v>
      </c>
      <c r="O74" s="4">
        <v>0</v>
      </c>
    </row>
    <row r="75" spans="1:15">
      <c r="A75" s="8">
        <v>744396</v>
      </c>
      <c r="B75" s="2">
        <v>45493.6178935185</v>
      </c>
      <c r="C75" s="2">
        <v>45490.6805324074</v>
      </c>
      <c r="D75" s="2">
        <v>45524.6178935185</v>
      </c>
      <c r="E75" s="1" t="s">
        <v>472</v>
      </c>
      <c r="F75" s="1" t="s">
        <v>26</v>
      </c>
      <c r="G75" s="9">
        <v>50</v>
      </c>
      <c r="H75" s="1" t="s">
        <v>27</v>
      </c>
      <c r="I75" s="1" t="s">
        <v>43</v>
      </c>
      <c r="J75" s="4">
        <v>1</v>
      </c>
      <c r="K75" s="4">
        <v>25</v>
      </c>
      <c r="L75" s="3">
        <v>202407</v>
      </c>
      <c r="M75" s="3" t="s">
        <v>29</v>
      </c>
      <c r="N75" s="4">
        <v>25</v>
      </c>
      <c r="O75" s="4">
        <v>0</v>
      </c>
    </row>
    <row r="76" spans="1:15">
      <c r="A76" s="8">
        <v>730588</v>
      </c>
      <c r="B76" s="2">
        <v>45474.972650463</v>
      </c>
      <c r="C76" s="2">
        <v>45477.961099537</v>
      </c>
      <c r="D76" s="2">
        <v>45508.961099537</v>
      </c>
      <c r="E76" s="1" t="s">
        <v>473</v>
      </c>
      <c r="F76" s="1" t="s">
        <v>26</v>
      </c>
      <c r="G76" s="9">
        <v>50</v>
      </c>
      <c r="H76" s="1" t="s">
        <v>27</v>
      </c>
      <c r="I76" s="1" t="s">
        <v>43</v>
      </c>
      <c r="J76" s="4">
        <v>1</v>
      </c>
      <c r="K76" s="4">
        <v>25</v>
      </c>
      <c r="L76" s="3">
        <v>202407</v>
      </c>
      <c r="M76" s="3" t="s">
        <v>29</v>
      </c>
      <c r="N76" s="4">
        <v>25</v>
      </c>
      <c r="O76" s="4">
        <v>0</v>
      </c>
    </row>
    <row r="77" spans="1:15">
      <c r="A77" s="8">
        <v>738968</v>
      </c>
      <c r="B77" s="2">
        <v>45486.8949421296</v>
      </c>
      <c r="C77" s="2">
        <v>45486.8873958333</v>
      </c>
      <c r="D77" s="2">
        <v>45517.8949421296</v>
      </c>
      <c r="E77" s="1" t="s">
        <v>474</v>
      </c>
      <c r="F77" s="1" t="s">
        <v>26</v>
      </c>
      <c r="G77" s="9">
        <v>50</v>
      </c>
      <c r="H77" s="1" t="s">
        <v>27</v>
      </c>
      <c r="I77" s="1" t="s">
        <v>43</v>
      </c>
      <c r="J77" s="4">
        <v>1</v>
      </c>
      <c r="K77" s="4">
        <v>25</v>
      </c>
      <c r="L77" s="3">
        <v>202407</v>
      </c>
      <c r="M77" s="3" t="s">
        <v>29</v>
      </c>
      <c r="N77" s="4">
        <v>25</v>
      </c>
      <c r="O77" s="4">
        <v>0</v>
      </c>
    </row>
    <row r="78" spans="1:15">
      <c r="A78" s="8">
        <v>747476</v>
      </c>
      <c r="B78" s="2">
        <v>45497.8708912037</v>
      </c>
      <c r="C78" s="2">
        <v>45497.9512037037</v>
      </c>
      <c r="D78" s="2">
        <v>45528.9512037037</v>
      </c>
      <c r="E78" s="1" t="s">
        <v>475</v>
      </c>
      <c r="F78" s="1" t="s">
        <v>26</v>
      </c>
      <c r="G78" s="9">
        <v>50</v>
      </c>
      <c r="H78" s="1" t="s">
        <v>27</v>
      </c>
      <c r="I78" s="1" t="s">
        <v>43</v>
      </c>
      <c r="J78" s="4">
        <v>1</v>
      </c>
      <c r="K78" s="4">
        <v>25</v>
      </c>
      <c r="L78" s="3">
        <v>202407</v>
      </c>
      <c r="M78" s="3" t="s">
        <v>29</v>
      </c>
      <c r="N78" s="4">
        <v>25</v>
      </c>
      <c r="O78" s="4">
        <v>0</v>
      </c>
    </row>
    <row r="79" spans="1:15">
      <c r="A79" s="8">
        <v>732565</v>
      </c>
      <c r="B79" s="2">
        <v>45477.8078935185</v>
      </c>
      <c r="C79" s="2">
        <v>45477.8071180556</v>
      </c>
      <c r="D79" s="2">
        <v>45508.8078935185</v>
      </c>
      <c r="E79" s="1" t="s">
        <v>476</v>
      </c>
      <c r="F79" s="1" t="s">
        <v>26</v>
      </c>
      <c r="G79" s="9">
        <v>50</v>
      </c>
      <c r="H79" s="1" t="s">
        <v>27</v>
      </c>
      <c r="I79" s="1" t="s">
        <v>43</v>
      </c>
      <c r="J79" s="4">
        <v>1</v>
      </c>
      <c r="K79" s="4">
        <v>25</v>
      </c>
      <c r="L79" s="3">
        <v>202407</v>
      </c>
      <c r="M79" s="3" t="s">
        <v>29</v>
      </c>
      <c r="N79" s="4">
        <v>25</v>
      </c>
      <c r="O79" s="4">
        <v>0</v>
      </c>
    </row>
    <row r="80" spans="1:15">
      <c r="A80" s="8">
        <v>729834</v>
      </c>
      <c r="B80" s="2">
        <v>45474.4574652778</v>
      </c>
      <c r="C80" s="2">
        <v>45351</v>
      </c>
      <c r="D80" s="2">
        <v>45505.4574652778</v>
      </c>
      <c r="E80" s="1" t="s">
        <v>649</v>
      </c>
      <c r="F80" s="1" t="s">
        <v>26</v>
      </c>
      <c r="G80" s="9">
        <v>50</v>
      </c>
      <c r="H80" s="1" t="s">
        <v>27</v>
      </c>
      <c r="I80" s="1" t="s">
        <v>43</v>
      </c>
      <c r="J80" s="4">
        <v>1</v>
      </c>
      <c r="K80" s="4">
        <v>25</v>
      </c>
      <c r="L80" s="3">
        <v>202407</v>
      </c>
      <c r="M80" s="3" t="s">
        <v>29</v>
      </c>
      <c r="N80" s="4">
        <v>25</v>
      </c>
      <c r="O80" s="4">
        <v>0</v>
      </c>
    </row>
    <row r="81" spans="1:15">
      <c r="A81" s="8">
        <v>751897</v>
      </c>
      <c r="B81" s="2">
        <v>45504.5233449074</v>
      </c>
      <c r="C81" s="2">
        <v>45505.4574652778</v>
      </c>
      <c r="D81" s="2">
        <v>45536.4574652778</v>
      </c>
      <c r="E81" s="1" t="s">
        <v>649</v>
      </c>
      <c r="F81" s="1" t="s">
        <v>26</v>
      </c>
      <c r="G81" s="9">
        <v>50</v>
      </c>
      <c r="H81" s="1" t="s">
        <v>27</v>
      </c>
      <c r="I81" s="1" t="s">
        <v>43</v>
      </c>
      <c r="J81" s="4">
        <v>1</v>
      </c>
      <c r="K81" s="4">
        <v>25</v>
      </c>
      <c r="L81" s="3" t="s">
        <v>29</v>
      </c>
      <c r="M81" s="3">
        <v>202408</v>
      </c>
      <c r="N81" s="4">
        <v>0</v>
      </c>
      <c r="O81" s="4">
        <v>25</v>
      </c>
    </row>
    <row r="82" spans="1:15">
      <c r="A82" s="8">
        <v>739921</v>
      </c>
      <c r="B82" s="2">
        <v>45488.0011458333</v>
      </c>
      <c r="C82" s="2">
        <v>45478.8656134259</v>
      </c>
      <c r="D82" s="2">
        <v>45519.0011458333</v>
      </c>
      <c r="E82" s="1" t="s">
        <v>477</v>
      </c>
      <c r="F82" s="1" t="s">
        <v>26</v>
      </c>
      <c r="G82" s="9">
        <v>50</v>
      </c>
      <c r="H82" s="1" t="s">
        <v>27</v>
      </c>
      <c r="I82" s="1" t="s">
        <v>43</v>
      </c>
      <c r="J82" s="4">
        <v>1</v>
      </c>
      <c r="K82" s="4">
        <v>25</v>
      </c>
      <c r="L82" s="3">
        <v>202407</v>
      </c>
      <c r="M82" s="3" t="s">
        <v>29</v>
      </c>
      <c r="N82" s="4">
        <v>25</v>
      </c>
      <c r="O82" s="4">
        <v>0</v>
      </c>
    </row>
    <row r="83" spans="1:15">
      <c r="A83" s="8">
        <v>735125</v>
      </c>
      <c r="B83" s="2">
        <v>45481.0236226852</v>
      </c>
      <c r="C83" s="2">
        <v>45483.9631134259</v>
      </c>
      <c r="D83" s="2">
        <v>45514.9631134259</v>
      </c>
      <c r="E83" s="1" t="s">
        <v>478</v>
      </c>
      <c r="F83" s="1" t="s">
        <v>26</v>
      </c>
      <c r="G83" s="9">
        <v>50</v>
      </c>
      <c r="H83" s="1" t="s">
        <v>27</v>
      </c>
      <c r="I83" s="1" t="s">
        <v>43</v>
      </c>
      <c r="J83" s="4">
        <v>1</v>
      </c>
      <c r="K83" s="4">
        <v>25</v>
      </c>
      <c r="L83" s="3">
        <v>202407</v>
      </c>
      <c r="M83" s="3" t="s">
        <v>29</v>
      </c>
      <c r="N83" s="4">
        <v>25</v>
      </c>
      <c r="O83" s="4">
        <v>0</v>
      </c>
    </row>
    <row r="84" spans="1:15">
      <c r="A84" s="8">
        <v>734523</v>
      </c>
      <c r="B84" s="2">
        <v>45480.5040046296</v>
      </c>
      <c r="C84" s="2">
        <v>45483.5023842593</v>
      </c>
      <c r="D84" s="2">
        <v>45514.5023842593</v>
      </c>
      <c r="E84" s="1" t="s">
        <v>427</v>
      </c>
      <c r="F84" s="1" t="s">
        <v>26</v>
      </c>
      <c r="G84" s="9">
        <v>50</v>
      </c>
      <c r="H84" s="1" t="s">
        <v>27</v>
      </c>
      <c r="I84" s="1" t="s">
        <v>43</v>
      </c>
      <c r="J84" s="4">
        <v>1</v>
      </c>
      <c r="K84" s="4">
        <v>25</v>
      </c>
      <c r="L84" s="3">
        <v>202407</v>
      </c>
      <c r="M84" s="3" t="s">
        <v>29</v>
      </c>
      <c r="N84" s="4">
        <v>25</v>
      </c>
      <c r="O84" s="4">
        <v>0</v>
      </c>
    </row>
    <row r="85" spans="1:15">
      <c r="A85" s="8">
        <v>738255</v>
      </c>
      <c r="B85" s="2">
        <v>45485.9283333333</v>
      </c>
      <c r="C85" s="2">
        <v>45485.8512615741</v>
      </c>
      <c r="D85" s="2">
        <v>45516.9283333333</v>
      </c>
      <c r="E85" s="1" t="s">
        <v>480</v>
      </c>
      <c r="F85" s="1" t="s">
        <v>26</v>
      </c>
      <c r="G85" s="9">
        <v>50</v>
      </c>
      <c r="H85" s="1" t="s">
        <v>27</v>
      </c>
      <c r="I85" s="1" t="s">
        <v>43</v>
      </c>
      <c r="J85" s="4">
        <v>1</v>
      </c>
      <c r="K85" s="4">
        <v>25</v>
      </c>
      <c r="L85" s="3">
        <v>202407</v>
      </c>
      <c r="M85" s="3" t="s">
        <v>29</v>
      </c>
      <c r="N85" s="4">
        <v>25</v>
      </c>
      <c r="O85" s="4">
        <v>0</v>
      </c>
    </row>
    <row r="86" spans="1:15">
      <c r="A86" s="8">
        <v>735238</v>
      </c>
      <c r="B86" s="2">
        <v>45481.5177083333</v>
      </c>
      <c r="C86" s="2">
        <v>45451.0493287037</v>
      </c>
      <c r="D86" s="2">
        <v>45512.5177083333</v>
      </c>
      <c r="E86" s="1" t="s">
        <v>650</v>
      </c>
      <c r="F86" s="1" t="s">
        <v>26</v>
      </c>
      <c r="G86" s="9">
        <v>50</v>
      </c>
      <c r="H86" s="1" t="s">
        <v>27</v>
      </c>
      <c r="I86" s="1" t="s">
        <v>43</v>
      </c>
      <c r="J86" s="4">
        <v>1</v>
      </c>
      <c r="K86" s="4">
        <v>25</v>
      </c>
      <c r="L86" s="3">
        <v>202407</v>
      </c>
      <c r="M86" s="3" t="s">
        <v>29</v>
      </c>
      <c r="N86" s="4">
        <v>25</v>
      </c>
      <c r="O86" s="4">
        <v>0</v>
      </c>
    </row>
    <row r="87" spans="1:15">
      <c r="A87" s="8">
        <v>747143</v>
      </c>
      <c r="B87" s="2">
        <v>45497.5092361111</v>
      </c>
      <c r="C87" s="2">
        <v>45484.698912037</v>
      </c>
      <c r="D87" s="2">
        <v>45528.5092361111</v>
      </c>
      <c r="E87" s="1" t="s">
        <v>481</v>
      </c>
      <c r="F87" s="1" t="s">
        <v>26</v>
      </c>
      <c r="G87" s="9">
        <v>50</v>
      </c>
      <c r="H87" s="1" t="s">
        <v>27</v>
      </c>
      <c r="I87" s="1" t="s">
        <v>43</v>
      </c>
      <c r="J87" s="4">
        <v>1</v>
      </c>
      <c r="K87" s="4">
        <v>25</v>
      </c>
      <c r="L87" s="3">
        <v>202407</v>
      </c>
      <c r="M87" s="3" t="s">
        <v>29</v>
      </c>
      <c r="N87" s="4">
        <v>25</v>
      </c>
      <c r="O87" s="4">
        <v>0</v>
      </c>
    </row>
    <row r="88" spans="1:15">
      <c r="A88" s="8">
        <v>735494</v>
      </c>
      <c r="B88" s="2">
        <v>45481.794212963</v>
      </c>
      <c r="C88" s="2">
        <v>45481.9612268519</v>
      </c>
      <c r="D88" s="2">
        <v>45512.9612268519</v>
      </c>
      <c r="E88" s="1" t="s">
        <v>482</v>
      </c>
      <c r="F88" s="1" t="s">
        <v>26</v>
      </c>
      <c r="G88" s="9">
        <v>50</v>
      </c>
      <c r="H88" s="1" t="s">
        <v>27</v>
      </c>
      <c r="I88" s="1" t="s">
        <v>43</v>
      </c>
      <c r="J88" s="4">
        <v>1</v>
      </c>
      <c r="K88" s="4">
        <v>25</v>
      </c>
      <c r="L88" s="3">
        <v>202407</v>
      </c>
      <c r="M88" s="3" t="s">
        <v>29</v>
      </c>
      <c r="N88" s="4">
        <v>25</v>
      </c>
      <c r="O88" s="4">
        <v>0</v>
      </c>
    </row>
    <row r="89" spans="1:15">
      <c r="A89" s="8">
        <v>734146</v>
      </c>
      <c r="B89" s="2">
        <v>45479.8619791667</v>
      </c>
      <c r="C89" s="2">
        <v>45482.957662037</v>
      </c>
      <c r="D89" s="2">
        <v>45513.957662037</v>
      </c>
      <c r="E89" s="1" t="s">
        <v>483</v>
      </c>
      <c r="F89" s="1" t="s">
        <v>26</v>
      </c>
      <c r="G89" s="9">
        <v>50</v>
      </c>
      <c r="H89" s="1" t="s">
        <v>27</v>
      </c>
      <c r="I89" s="1" t="s">
        <v>43</v>
      </c>
      <c r="J89" s="4">
        <v>1</v>
      </c>
      <c r="K89" s="4">
        <v>25</v>
      </c>
      <c r="L89" s="3">
        <v>202407</v>
      </c>
      <c r="M89" s="3" t="s">
        <v>29</v>
      </c>
      <c r="N89" s="4">
        <v>25</v>
      </c>
      <c r="O89" s="4">
        <v>0</v>
      </c>
    </row>
    <row r="90" spans="1:15">
      <c r="A90" s="8">
        <v>738195</v>
      </c>
      <c r="B90" s="2">
        <v>45485.886412037</v>
      </c>
      <c r="C90" s="2">
        <v>45484.1578009259</v>
      </c>
      <c r="D90" s="2">
        <v>45516.886412037</v>
      </c>
      <c r="E90" s="1" t="s">
        <v>485</v>
      </c>
      <c r="F90" s="1" t="s">
        <v>26</v>
      </c>
      <c r="G90" s="9">
        <v>50</v>
      </c>
      <c r="H90" s="1" t="s">
        <v>27</v>
      </c>
      <c r="I90" s="1" t="s">
        <v>43</v>
      </c>
      <c r="J90" s="4">
        <v>1</v>
      </c>
      <c r="K90" s="4">
        <v>25</v>
      </c>
      <c r="L90" s="3">
        <v>202407</v>
      </c>
      <c r="M90" s="3" t="s">
        <v>29</v>
      </c>
      <c r="N90" s="4">
        <v>25</v>
      </c>
      <c r="O90" s="4">
        <v>0</v>
      </c>
    </row>
    <row r="91" spans="1:15">
      <c r="A91" s="8">
        <v>740993</v>
      </c>
      <c r="B91" s="2">
        <v>45489.4717592593</v>
      </c>
      <c r="C91" s="2">
        <v>45493.7332175926</v>
      </c>
      <c r="D91" s="2">
        <v>45524.7332175926</v>
      </c>
      <c r="E91" s="1" t="s">
        <v>486</v>
      </c>
      <c r="F91" s="1" t="s">
        <v>26</v>
      </c>
      <c r="G91" s="9">
        <v>50</v>
      </c>
      <c r="H91" s="1" t="s">
        <v>27</v>
      </c>
      <c r="I91" s="1" t="s">
        <v>43</v>
      </c>
      <c r="J91" s="4">
        <v>1</v>
      </c>
      <c r="K91" s="4">
        <v>25</v>
      </c>
      <c r="L91" s="3">
        <v>202407</v>
      </c>
      <c r="M91" s="3" t="s">
        <v>29</v>
      </c>
      <c r="N91" s="4">
        <v>25</v>
      </c>
      <c r="O91" s="4">
        <v>0</v>
      </c>
    </row>
    <row r="92" spans="1:15">
      <c r="A92" s="8">
        <v>736935</v>
      </c>
      <c r="B92" s="2">
        <v>45483.9242824074</v>
      </c>
      <c r="C92" s="2">
        <v>45438.8599189815</v>
      </c>
      <c r="D92" s="2">
        <v>45514.9242824074</v>
      </c>
      <c r="E92" s="1" t="s">
        <v>651</v>
      </c>
      <c r="F92" s="1" t="s">
        <v>26</v>
      </c>
      <c r="G92" s="9">
        <v>50</v>
      </c>
      <c r="H92" s="1" t="s">
        <v>27</v>
      </c>
      <c r="I92" s="1" t="s">
        <v>43</v>
      </c>
      <c r="J92" s="4">
        <v>1</v>
      </c>
      <c r="K92" s="4">
        <v>25</v>
      </c>
      <c r="L92" s="3">
        <v>202407</v>
      </c>
      <c r="M92" s="3" t="s">
        <v>29</v>
      </c>
      <c r="N92" s="4">
        <v>25</v>
      </c>
      <c r="O92" s="4">
        <v>0</v>
      </c>
    </row>
    <row r="93" spans="1:15">
      <c r="A93" s="8">
        <v>736407</v>
      </c>
      <c r="B93" s="2">
        <v>45483.4395833333</v>
      </c>
      <c r="C93" s="2">
        <v>45483.3860185185</v>
      </c>
      <c r="D93" s="2">
        <v>45514.4395833333</v>
      </c>
      <c r="E93" s="1" t="s">
        <v>487</v>
      </c>
      <c r="F93" s="1" t="s">
        <v>26</v>
      </c>
      <c r="G93" s="9">
        <v>50</v>
      </c>
      <c r="H93" s="1" t="s">
        <v>27</v>
      </c>
      <c r="I93" s="1" t="s">
        <v>43</v>
      </c>
      <c r="J93" s="4">
        <v>1</v>
      </c>
      <c r="K93" s="4">
        <v>25</v>
      </c>
      <c r="L93" s="3">
        <v>202407</v>
      </c>
      <c r="M93" s="3" t="s">
        <v>29</v>
      </c>
      <c r="N93" s="4">
        <v>25</v>
      </c>
      <c r="O93" s="4">
        <v>0</v>
      </c>
    </row>
    <row r="94" spans="1:15">
      <c r="A94" s="8">
        <v>731816</v>
      </c>
      <c r="B94" s="2">
        <v>45476.7768981481</v>
      </c>
      <c r="C94" s="2">
        <v>45476.6537037037</v>
      </c>
      <c r="D94" s="2">
        <v>45568.7768981481</v>
      </c>
      <c r="E94" s="1" t="s">
        <v>428</v>
      </c>
      <c r="F94" s="1" t="s">
        <v>26</v>
      </c>
      <c r="G94" s="9">
        <v>145</v>
      </c>
      <c r="H94" s="1" t="s">
        <v>27</v>
      </c>
      <c r="I94" s="1" t="s">
        <v>45</v>
      </c>
      <c r="J94" s="4">
        <v>3</v>
      </c>
      <c r="K94" s="4">
        <v>72.5</v>
      </c>
      <c r="L94" s="3">
        <v>202407</v>
      </c>
      <c r="M94" s="3" t="s">
        <v>287</v>
      </c>
      <c r="N94" s="4">
        <v>24.1666666666667</v>
      </c>
      <c r="O94" s="4">
        <v>48.3333333333333</v>
      </c>
    </row>
    <row r="95" spans="1:15">
      <c r="A95" s="8">
        <v>733595</v>
      </c>
      <c r="B95" s="2">
        <v>45478.9979861111</v>
      </c>
      <c r="C95" s="2">
        <v>45476.8604282407</v>
      </c>
      <c r="D95" s="2">
        <v>45509.9979861111</v>
      </c>
      <c r="E95" s="1" t="s">
        <v>488</v>
      </c>
      <c r="F95" s="1" t="s">
        <v>26</v>
      </c>
      <c r="G95" s="9">
        <v>50</v>
      </c>
      <c r="H95" s="1" t="s">
        <v>27</v>
      </c>
      <c r="I95" s="1" t="s">
        <v>43</v>
      </c>
      <c r="J95" s="4">
        <v>1</v>
      </c>
      <c r="K95" s="4">
        <v>25</v>
      </c>
      <c r="L95" s="3">
        <v>202407</v>
      </c>
      <c r="M95" s="3" t="s">
        <v>29</v>
      </c>
      <c r="N95" s="4">
        <v>25</v>
      </c>
      <c r="O95" s="4">
        <v>0</v>
      </c>
    </row>
    <row r="96" spans="1:15">
      <c r="A96" s="8">
        <v>751570</v>
      </c>
      <c r="B96" s="2">
        <v>45503.8728125</v>
      </c>
      <c r="C96" s="2">
        <v>45503.8089351852</v>
      </c>
      <c r="D96" s="2">
        <v>45534.8728125</v>
      </c>
      <c r="E96" s="1" t="s">
        <v>489</v>
      </c>
      <c r="F96" s="1" t="s">
        <v>26</v>
      </c>
      <c r="G96" s="9">
        <v>50</v>
      </c>
      <c r="H96" s="1" t="s">
        <v>27</v>
      </c>
      <c r="I96" s="1" t="s">
        <v>43</v>
      </c>
      <c r="J96" s="4">
        <v>1</v>
      </c>
      <c r="K96" s="4">
        <v>25</v>
      </c>
      <c r="L96" s="3">
        <v>202407</v>
      </c>
      <c r="M96" s="3" t="s">
        <v>29</v>
      </c>
      <c r="N96" s="4">
        <v>25</v>
      </c>
      <c r="O96" s="4">
        <v>0</v>
      </c>
    </row>
    <row r="97" spans="1:15">
      <c r="A97" s="8">
        <v>740490</v>
      </c>
      <c r="B97" s="2">
        <v>45488.8306365741</v>
      </c>
      <c r="C97" s="2">
        <v>45491.8247453704</v>
      </c>
      <c r="D97" s="2">
        <v>45522.8247453704</v>
      </c>
      <c r="E97" s="1" t="s">
        <v>490</v>
      </c>
      <c r="F97" s="1" t="s">
        <v>26</v>
      </c>
      <c r="G97" s="9">
        <v>50</v>
      </c>
      <c r="H97" s="1" t="s">
        <v>27</v>
      </c>
      <c r="I97" s="1" t="s">
        <v>43</v>
      </c>
      <c r="J97" s="4">
        <v>1</v>
      </c>
      <c r="K97" s="4">
        <v>25</v>
      </c>
      <c r="L97" s="3">
        <v>202407</v>
      </c>
      <c r="M97" s="3" t="s">
        <v>29</v>
      </c>
      <c r="N97" s="4">
        <v>25</v>
      </c>
      <c r="O97" s="4">
        <v>0</v>
      </c>
    </row>
    <row r="98" spans="1:15">
      <c r="A98" s="8">
        <v>744020</v>
      </c>
      <c r="B98" s="2">
        <v>45492.9320949074</v>
      </c>
      <c r="C98" s="2">
        <v>45492.9294212963</v>
      </c>
      <c r="D98" s="2">
        <v>45523.9320949074</v>
      </c>
      <c r="E98" s="1" t="s">
        <v>491</v>
      </c>
      <c r="F98" s="1" t="s">
        <v>26</v>
      </c>
      <c r="G98" s="9">
        <v>50</v>
      </c>
      <c r="H98" s="1" t="s">
        <v>27</v>
      </c>
      <c r="I98" s="1" t="s">
        <v>43</v>
      </c>
      <c r="J98" s="4">
        <v>1</v>
      </c>
      <c r="K98" s="4">
        <v>25</v>
      </c>
      <c r="L98" s="3">
        <v>202407</v>
      </c>
      <c r="M98" s="3" t="s">
        <v>29</v>
      </c>
      <c r="N98" s="4">
        <v>25</v>
      </c>
      <c r="O98" s="4">
        <v>0</v>
      </c>
    </row>
    <row r="99" spans="1:15">
      <c r="A99" s="8">
        <v>736256</v>
      </c>
      <c r="B99" s="2">
        <v>45482.9216087963</v>
      </c>
      <c r="C99" s="2">
        <v>45484.7633564815</v>
      </c>
      <c r="D99" s="2">
        <v>45515.7633564815</v>
      </c>
      <c r="E99" s="1" t="s">
        <v>492</v>
      </c>
      <c r="F99" s="1" t="s">
        <v>26</v>
      </c>
      <c r="G99" s="9">
        <v>50</v>
      </c>
      <c r="H99" s="1" t="s">
        <v>27</v>
      </c>
      <c r="I99" s="1" t="s">
        <v>43</v>
      </c>
      <c r="J99" s="4">
        <v>1</v>
      </c>
      <c r="K99" s="4">
        <v>25</v>
      </c>
      <c r="L99" s="3">
        <v>202407</v>
      </c>
      <c r="M99" s="3" t="s">
        <v>29</v>
      </c>
      <c r="N99" s="4">
        <v>25</v>
      </c>
      <c r="O99" s="4">
        <v>0</v>
      </c>
    </row>
    <row r="100" spans="1:15">
      <c r="A100" s="8">
        <v>737590</v>
      </c>
      <c r="B100" s="2">
        <v>45484.924525463</v>
      </c>
      <c r="C100" s="2">
        <v>45484.9036574074</v>
      </c>
      <c r="D100" s="2">
        <v>45515.924525463</v>
      </c>
      <c r="E100" s="1" t="s">
        <v>494</v>
      </c>
      <c r="F100" s="1" t="s">
        <v>26</v>
      </c>
      <c r="G100" s="9">
        <v>50</v>
      </c>
      <c r="H100" s="1" t="s">
        <v>27</v>
      </c>
      <c r="I100" s="1" t="s">
        <v>43</v>
      </c>
      <c r="J100" s="4">
        <v>1</v>
      </c>
      <c r="K100" s="4">
        <v>25</v>
      </c>
      <c r="L100" s="3">
        <v>202407</v>
      </c>
      <c r="M100" s="3" t="s">
        <v>29</v>
      </c>
      <c r="N100" s="4">
        <v>25</v>
      </c>
      <c r="O100" s="4">
        <v>0</v>
      </c>
    </row>
    <row r="101" spans="1:15">
      <c r="A101" s="8">
        <v>742418</v>
      </c>
      <c r="B101" s="2">
        <v>45490.9523611111</v>
      </c>
      <c r="C101" s="2">
        <v>45490.9268634259</v>
      </c>
      <c r="D101" s="2">
        <v>45521.9523611111</v>
      </c>
      <c r="E101" s="1" t="s">
        <v>652</v>
      </c>
      <c r="F101" s="1" t="s">
        <v>26</v>
      </c>
      <c r="G101" s="9">
        <v>50</v>
      </c>
      <c r="H101" s="1" t="s">
        <v>27</v>
      </c>
      <c r="I101" s="1" t="s">
        <v>43</v>
      </c>
      <c r="J101" s="4">
        <v>1</v>
      </c>
      <c r="K101" s="4">
        <v>25</v>
      </c>
      <c r="L101" s="3">
        <v>202407</v>
      </c>
      <c r="M101" s="3" t="s">
        <v>29</v>
      </c>
      <c r="N101" s="4">
        <v>25</v>
      </c>
      <c r="O101" s="4">
        <v>0</v>
      </c>
    </row>
    <row r="102" spans="1:15">
      <c r="A102" s="8">
        <v>731093</v>
      </c>
      <c r="B102" s="2">
        <v>45475.8063425926</v>
      </c>
      <c r="C102" s="2">
        <v>45474.9736805556</v>
      </c>
      <c r="D102" s="2">
        <v>45567.8063425926</v>
      </c>
      <c r="E102" s="1" t="s">
        <v>429</v>
      </c>
      <c r="F102" s="1" t="s">
        <v>26</v>
      </c>
      <c r="G102" s="9">
        <v>145</v>
      </c>
      <c r="H102" s="1" t="s">
        <v>27</v>
      </c>
      <c r="I102" s="1" t="s">
        <v>45</v>
      </c>
      <c r="J102" s="4">
        <v>3</v>
      </c>
      <c r="K102" s="4">
        <v>72.5</v>
      </c>
      <c r="L102" s="3">
        <v>202407</v>
      </c>
      <c r="M102" s="3" t="s">
        <v>287</v>
      </c>
      <c r="N102" s="4">
        <v>24.1666666666667</v>
      </c>
      <c r="O102" s="4">
        <v>48.3333333333333</v>
      </c>
    </row>
    <row r="103" spans="1:15">
      <c r="A103" s="8">
        <v>740917</v>
      </c>
      <c r="B103" s="2">
        <v>45489.1716319444</v>
      </c>
      <c r="C103" s="2">
        <v>45492.9077199074</v>
      </c>
      <c r="D103" s="2">
        <v>45523.9077199074</v>
      </c>
      <c r="E103" s="1" t="s">
        <v>497</v>
      </c>
      <c r="F103" s="1" t="s">
        <v>26</v>
      </c>
      <c r="G103" s="9">
        <v>50</v>
      </c>
      <c r="H103" s="1" t="s">
        <v>27</v>
      </c>
      <c r="I103" s="1" t="s">
        <v>43</v>
      </c>
      <c r="J103" s="4">
        <v>1</v>
      </c>
      <c r="K103" s="4">
        <v>25</v>
      </c>
      <c r="L103" s="3">
        <v>202407</v>
      </c>
      <c r="M103" s="3" t="s">
        <v>29</v>
      </c>
      <c r="N103" s="4">
        <v>25</v>
      </c>
      <c r="O103" s="4">
        <v>0</v>
      </c>
    </row>
    <row r="104" spans="1:15">
      <c r="A104" s="8">
        <v>738345</v>
      </c>
      <c r="B104" s="2">
        <v>45486.000462963</v>
      </c>
      <c r="C104" s="2">
        <v>45482.9583333333</v>
      </c>
      <c r="D104" s="2">
        <v>45517.000462963</v>
      </c>
      <c r="E104" s="1" t="s">
        <v>498</v>
      </c>
      <c r="F104" s="1" t="s">
        <v>26</v>
      </c>
      <c r="G104" s="9">
        <v>50</v>
      </c>
      <c r="H104" s="1" t="s">
        <v>27</v>
      </c>
      <c r="I104" s="1" t="s">
        <v>43</v>
      </c>
      <c r="J104" s="4">
        <v>1</v>
      </c>
      <c r="K104" s="4">
        <v>25</v>
      </c>
      <c r="L104" s="3">
        <v>202407</v>
      </c>
      <c r="M104" s="3" t="s">
        <v>29</v>
      </c>
      <c r="N104" s="4">
        <v>25</v>
      </c>
      <c r="O104" s="4">
        <v>0</v>
      </c>
    </row>
    <row r="105" spans="1:15">
      <c r="A105" s="8">
        <v>732749</v>
      </c>
      <c r="B105" s="2">
        <v>45477.9246064815</v>
      </c>
      <c r="C105" s="2">
        <v>45351</v>
      </c>
      <c r="D105" s="2">
        <v>45508.9246064815</v>
      </c>
      <c r="E105" s="1" t="s">
        <v>653</v>
      </c>
      <c r="F105" s="1" t="s">
        <v>26</v>
      </c>
      <c r="G105" s="9">
        <v>50</v>
      </c>
      <c r="H105" s="1" t="s">
        <v>27</v>
      </c>
      <c r="I105" s="1" t="s">
        <v>43</v>
      </c>
      <c r="J105" s="4">
        <v>1</v>
      </c>
      <c r="K105" s="4">
        <v>25</v>
      </c>
      <c r="L105" s="3">
        <v>202407</v>
      </c>
      <c r="M105" s="3" t="s">
        <v>29</v>
      </c>
      <c r="N105" s="4">
        <v>25</v>
      </c>
      <c r="O105" s="4">
        <v>0</v>
      </c>
    </row>
    <row r="106" spans="1:15">
      <c r="A106" s="8">
        <v>749017</v>
      </c>
      <c r="B106" s="2">
        <v>45500.2047337963</v>
      </c>
      <c r="C106" s="2">
        <v>45499.7892476852</v>
      </c>
      <c r="D106" s="2">
        <v>45531.2047337963</v>
      </c>
      <c r="E106" s="1" t="s">
        <v>501</v>
      </c>
      <c r="F106" s="1" t="s">
        <v>26</v>
      </c>
      <c r="G106" s="9">
        <v>50</v>
      </c>
      <c r="H106" s="1" t="s">
        <v>27</v>
      </c>
      <c r="I106" s="1" t="s">
        <v>43</v>
      </c>
      <c r="J106" s="4">
        <v>1</v>
      </c>
      <c r="K106" s="4">
        <v>25</v>
      </c>
      <c r="L106" s="3">
        <v>202407</v>
      </c>
      <c r="M106" s="3" t="s">
        <v>29</v>
      </c>
      <c r="N106" s="4">
        <v>25</v>
      </c>
      <c r="O106" s="4">
        <v>0</v>
      </c>
    </row>
    <row r="107" spans="1:15">
      <c r="A107" s="8">
        <v>746923</v>
      </c>
      <c r="B107" s="2">
        <v>45496.9070138889</v>
      </c>
      <c r="C107" s="2">
        <v>45496.9051157407</v>
      </c>
      <c r="D107" s="2">
        <v>45527.9070138889</v>
      </c>
      <c r="E107" s="1" t="s">
        <v>502</v>
      </c>
      <c r="F107" s="1" t="s">
        <v>26</v>
      </c>
      <c r="G107" s="9">
        <v>50</v>
      </c>
      <c r="H107" s="1" t="s">
        <v>27</v>
      </c>
      <c r="I107" s="1" t="s">
        <v>43</v>
      </c>
      <c r="J107" s="4">
        <v>1</v>
      </c>
      <c r="K107" s="4">
        <v>25</v>
      </c>
      <c r="L107" s="3">
        <v>202407</v>
      </c>
      <c r="M107" s="3" t="s">
        <v>29</v>
      </c>
      <c r="N107" s="4">
        <v>25</v>
      </c>
      <c r="O107" s="4">
        <v>0</v>
      </c>
    </row>
    <row r="108" spans="1:15">
      <c r="A108" s="8">
        <v>730838</v>
      </c>
      <c r="B108" s="2">
        <v>45475.5841666667</v>
      </c>
      <c r="C108" s="2">
        <v>45473.4683796296</v>
      </c>
      <c r="D108" s="2">
        <v>45506.5841666667</v>
      </c>
      <c r="E108" s="1" t="s">
        <v>654</v>
      </c>
      <c r="F108" s="1" t="s">
        <v>26</v>
      </c>
      <c r="G108" s="9">
        <v>50</v>
      </c>
      <c r="H108" s="1" t="s">
        <v>27</v>
      </c>
      <c r="I108" s="1" t="s">
        <v>43</v>
      </c>
      <c r="J108" s="4">
        <v>1</v>
      </c>
      <c r="K108" s="4">
        <v>25</v>
      </c>
      <c r="L108" s="3">
        <v>202407</v>
      </c>
      <c r="M108" s="3" t="s">
        <v>29</v>
      </c>
      <c r="N108" s="4">
        <v>25</v>
      </c>
      <c r="O108" s="4">
        <v>0</v>
      </c>
    </row>
    <row r="109" spans="1:15">
      <c r="A109" s="8">
        <v>740847</v>
      </c>
      <c r="B109" s="2">
        <v>45488.9977662037</v>
      </c>
      <c r="C109" s="2">
        <v>45491.8240972222</v>
      </c>
      <c r="D109" s="2">
        <v>45522.8240972222</v>
      </c>
      <c r="E109" s="1" t="s">
        <v>503</v>
      </c>
      <c r="F109" s="1" t="s">
        <v>26</v>
      </c>
      <c r="G109" s="9">
        <v>50</v>
      </c>
      <c r="H109" s="1" t="s">
        <v>27</v>
      </c>
      <c r="I109" s="1" t="s">
        <v>43</v>
      </c>
      <c r="J109" s="4">
        <v>1</v>
      </c>
      <c r="K109" s="4">
        <v>25</v>
      </c>
      <c r="L109" s="3">
        <v>202407</v>
      </c>
      <c r="M109" s="3" t="s">
        <v>29</v>
      </c>
      <c r="N109" s="4">
        <v>25</v>
      </c>
      <c r="O109" s="4">
        <v>0</v>
      </c>
    </row>
    <row r="110" spans="1:15">
      <c r="A110" s="8">
        <v>739583</v>
      </c>
      <c r="B110" s="2">
        <v>45487.7594097222</v>
      </c>
      <c r="C110" s="2">
        <v>45487.7921527778</v>
      </c>
      <c r="D110" s="2">
        <v>45518.7921527778</v>
      </c>
      <c r="E110" s="1" t="s">
        <v>504</v>
      </c>
      <c r="F110" s="1" t="s">
        <v>26</v>
      </c>
      <c r="G110" s="9">
        <v>50</v>
      </c>
      <c r="H110" s="1" t="s">
        <v>27</v>
      </c>
      <c r="I110" s="1" t="s">
        <v>43</v>
      </c>
      <c r="J110" s="4">
        <v>1</v>
      </c>
      <c r="K110" s="4">
        <v>25</v>
      </c>
      <c r="L110" s="3">
        <v>202407</v>
      </c>
      <c r="M110" s="3" t="s">
        <v>29</v>
      </c>
      <c r="N110" s="4">
        <v>25</v>
      </c>
      <c r="O110" s="4">
        <v>0</v>
      </c>
    </row>
    <row r="111" spans="1:15">
      <c r="A111" s="8">
        <v>730808</v>
      </c>
      <c r="B111" s="2">
        <v>45475.5388773148</v>
      </c>
      <c r="C111" s="2">
        <v>45477.8494097222</v>
      </c>
      <c r="D111" s="2">
        <v>45508.8494097222</v>
      </c>
      <c r="E111" s="1" t="s">
        <v>506</v>
      </c>
      <c r="F111" s="1" t="s">
        <v>26</v>
      </c>
      <c r="G111" s="9">
        <v>50</v>
      </c>
      <c r="H111" s="1" t="s">
        <v>27</v>
      </c>
      <c r="I111" s="1" t="s">
        <v>43</v>
      </c>
      <c r="J111" s="4">
        <v>1</v>
      </c>
      <c r="K111" s="4">
        <v>25</v>
      </c>
      <c r="L111" s="3">
        <v>202407</v>
      </c>
      <c r="M111" s="3" t="s">
        <v>29</v>
      </c>
      <c r="N111" s="4">
        <v>25</v>
      </c>
      <c r="O111" s="4">
        <v>0</v>
      </c>
    </row>
    <row r="112" spans="1:15">
      <c r="A112" s="8">
        <v>736507</v>
      </c>
      <c r="B112" s="2">
        <v>45483.5986689815</v>
      </c>
      <c r="C112" s="2">
        <v>45478.9678703704</v>
      </c>
      <c r="D112" s="2">
        <v>45514.5986689815</v>
      </c>
      <c r="E112" s="1" t="s">
        <v>430</v>
      </c>
      <c r="F112" s="1" t="s">
        <v>26</v>
      </c>
      <c r="G112" s="9">
        <v>50</v>
      </c>
      <c r="H112" s="1" t="s">
        <v>27</v>
      </c>
      <c r="I112" s="1" t="s">
        <v>43</v>
      </c>
      <c r="J112" s="4">
        <v>1</v>
      </c>
      <c r="K112" s="4">
        <v>25</v>
      </c>
      <c r="L112" s="3">
        <v>202407</v>
      </c>
      <c r="M112" s="3" t="s">
        <v>29</v>
      </c>
      <c r="N112" s="4">
        <v>25</v>
      </c>
      <c r="O112" s="4">
        <v>0</v>
      </c>
    </row>
    <row r="113" spans="1:15">
      <c r="A113" s="8">
        <v>740554</v>
      </c>
      <c r="B113" s="2">
        <v>45488.854224537</v>
      </c>
      <c r="C113" s="2">
        <v>45491.8322222222</v>
      </c>
      <c r="D113" s="2">
        <v>45522.8322222222</v>
      </c>
      <c r="E113" s="1" t="s">
        <v>508</v>
      </c>
      <c r="F113" s="1" t="s">
        <v>26</v>
      </c>
      <c r="G113" s="9">
        <v>50</v>
      </c>
      <c r="H113" s="1" t="s">
        <v>27</v>
      </c>
      <c r="I113" s="1" t="s">
        <v>43</v>
      </c>
      <c r="J113" s="4">
        <v>1</v>
      </c>
      <c r="K113" s="4">
        <v>25</v>
      </c>
      <c r="L113" s="3">
        <v>202407</v>
      </c>
      <c r="M113" s="3" t="s">
        <v>29</v>
      </c>
      <c r="N113" s="4">
        <v>25</v>
      </c>
      <c r="O113" s="4">
        <v>0</v>
      </c>
    </row>
    <row r="114" spans="1:15">
      <c r="A114" s="8">
        <v>736207</v>
      </c>
      <c r="B114" s="2">
        <v>45482.8899074074</v>
      </c>
      <c r="C114" s="2">
        <v>45460.2682523148</v>
      </c>
      <c r="D114" s="2">
        <v>45513.8899074074</v>
      </c>
      <c r="E114" s="1" t="s">
        <v>655</v>
      </c>
      <c r="F114" s="1" t="s">
        <v>26</v>
      </c>
      <c r="G114" s="9">
        <v>80</v>
      </c>
      <c r="H114" s="1" t="s">
        <v>27</v>
      </c>
      <c r="I114" s="1" t="s">
        <v>125</v>
      </c>
      <c r="J114" s="4">
        <v>1</v>
      </c>
      <c r="K114" s="4">
        <v>40</v>
      </c>
      <c r="L114" s="3">
        <v>202407</v>
      </c>
      <c r="M114" s="3" t="s">
        <v>29</v>
      </c>
      <c r="N114" s="4">
        <v>40</v>
      </c>
      <c r="O114" s="4">
        <v>0</v>
      </c>
    </row>
    <row r="115" spans="1:15">
      <c r="A115" s="8">
        <v>732460</v>
      </c>
      <c r="B115" s="2">
        <v>45477.7441550926</v>
      </c>
      <c r="C115" s="2">
        <v>45480.7390509259</v>
      </c>
      <c r="D115" s="2">
        <v>45511.7390509259</v>
      </c>
      <c r="E115" s="1" t="s">
        <v>509</v>
      </c>
      <c r="F115" s="1" t="s">
        <v>26</v>
      </c>
      <c r="G115" s="9">
        <v>50</v>
      </c>
      <c r="H115" s="1" t="s">
        <v>27</v>
      </c>
      <c r="I115" s="1" t="s">
        <v>43</v>
      </c>
      <c r="J115" s="4">
        <v>1</v>
      </c>
      <c r="K115" s="4">
        <v>25</v>
      </c>
      <c r="L115" s="3">
        <v>202407</v>
      </c>
      <c r="M115" s="3" t="s">
        <v>29</v>
      </c>
      <c r="N115" s="4">
        <v>25</v>
      </c>
      <c r="O115" s="4">
        <v>0</v>
      </c>
    </row>
    <row r="116" spans="1:15">
      <c r="A116" s="8">
        <v>740556</v>
      </c>
      <c r="B116" s="2">
        <v>45488.8546990741</v>
      </c>
      <c r="C116" s="2">
        <v>45511.7390509259</v>
      </c>
      <c r="D116" s="2">
        <v>45542.7390509259</v>
      </c>
      <c r="E116" s="1" t="s">
        <v>509</v>
      </c>
      <c r="F116" s="1" t="s">
        <v>26</v>
      </c>
      <c r="G116" s="9">
        <v>50</v>
      </c>
      <c r="H116" s="1" t="s">
        <v>27</v>
      </c>
      <c r="I116" s="1" t="s">
        <v>43</v>
      </c>
      <c r="J116" s="4">
        <v>1</v>
      </c>
      <c r="K116" s="4">
        <v>25</v>
      </c>
      <c r="L116" s="3" t="s">
        <v>29</v>
      </c>
      <c r="M116" s="3">
        <v>202408</v>
      </c>
      <c r="N116" s="4">
        <v>0</v>
      </c>
      <c r="O116" s="4">
        <v>25</v>
      </c>
    </row>
    <row r="117" spans="1:15">
      <c r="A117" s="8">
        <v>732529</v>
      </c>
      <c r="B117" s="2">
        <v>45477.7862962963</v>
      </c>
      <c r="C117" s="2">
        <v>45478.4548726852</v>
      </c>
      <c r="D117" s="2">
        <v>45509.4548726852</v>
      </c>
      <c r="E117" s="1" t="s">
        <v>511</v>
      </c>
      <c r="F117" s="1" t="s">
        <v>26</v>
      </c>
      <c r="G117" s="9">
        <v>50</v>
      </c>
      <c r="H117" s="1" t="s">
        <v>27</v>
      </c>
      <c r="I117" s="1" t="s">
        <v>43</v>
      </c>
      <c r="J117" s="4">
        <v>1</v>
      </c>
      <c r="K117" s="4">
        <v>25</v>
      </c>
      <c r="L117" s="3">
        <v>202407</v>
      </c>
      <c r="M117" s="3" t="s">
        <v>29</v>
      </c>
      <c r="N117" s="4">
        <v>25</v>
      </c>
      <c r="O117" s="4">
        <v>0</v>
      </c>
    </row>
    <row r="118" spans="1:15">
      <c r="A118" s="8">
        <v>736405</v>
      </c>
      <c r="B118" s="2">
        <v>45483.4268402778</v>
      </c>
      <c r="C118" s="2">
        <v>45485.5601736111</v>
      </c>
      <c r="D118" s="2">
        <v>45516.5601736111</v>
      </c>
      <c r="E118" s="1" t="s">
        <v>513</v>
      </c>
      <c r="F118" s="1" t="s">
        <v>26</v>
      </c>
      <c r="G118" s="9">
        <v>50</v>
      </c>
      <c r="H118" s="1" t="s">
        <v>27</v>
      </c>
      <c r="I118" s="1" t="s">
        <v>43</v>
      </c>
      <c r="J118" s="4">
        <v>1</v>
      </c>
      <c r="K118" s="4">
        <v>25</v>
      </c>
      <c r="L118" s="3">
        <v>202407</v>
      </c>
      <c r="M118" s="3" t="s">
        <v>29</v>
      </c>
      <c r="N118" s="4">
        <v>25</v>
      </c>
      <c r="O118" s="4">
        <v>0</v>
      </c>
    </row>
    <row r="119" spans="1:15">
      <c r="A119" s="8">
        <v>739898</v>
      </c>
      <c r="B119" s="2">
        <v>45487.9769328704</v>
      </c>
      <c r="C119" s="2">
        <v>45487.9583333333</v>
      </c>
      <c r="D119" s="2">
        <v>45518.9769328704</v>
      </c>
      <c r="E119" s="1" t="s">
        <v>514</v>
      </c>
      <c r="F119" s="1" t="s">
        <v>26</v>
      </c>
      <c r="G119" s="9">
        <v>50</v>
      </c>
      <c r="H119" s="1" t="s">
        <v>27</v>
      </c>
      <c r="I119" s="1" t="s">
        <v>43</v>
      </c>
      <c r="J119" s="4">
        <v>1</v>
      </c>
      <c r="K119" s="4">
        <v>25</v>
      </c>
      <c r="L119" s="3">
        <v>202407</v>
      </c>
      <c r="M119" s="3" t="s">
        <v>29</v>
      </c>
      <c r="N119" s="4">
        <v>25</v>
      </c>
      <c r="O119" s="4">
        <v>0</v>
      </c>
    </row>
    <row r="120" spans="1:15">
      <c r="A120" s="8">
        <v>743824</v>
      </c>
      <c r="B120" s="2">
        <v>45492.8470717593</v>
      </c>
      <c r="C120" s="2">
        <v>45494.5414814815</v>
      </c>
      <c r="D120" s="2">
        <v>45525.5414814815</v>
      </c>
      <c r="E120" s="1" t="s">
        <v>515</v>
      </c>
      <c r="F120" s="1" t="s">
        <v>26</v>
      </c>
      <c r="G120" s="9">
        <v>50</v>
      </c>
      <c r="H120" s="1" t="s">
        <v>27</v>
      </c>
      <c r="I120" s="1" t="s">
        <v>43</v>
      </c>
      <c r="J120" s="4">
        <v>1</v>
      </c>
      <c r="K120" s="4">
        <v>25</v>
      </c>
      <c r="L120" s="3">
        <v>202407</v>
      </c>
      <c r="M120" s="3" t="s">
        <v>29</v>
      </c>
      <c r="N120" s="4">
        <v>25</v>
      </c>
      <c r="O120" s="4">
        <v>0</v>
      </c>
    </row>
    <row r="121" spans="1:15">
      <c r="A121" s="8">
        <v>746953</v>
      </c>
      <c r="B121" s="2">
        <v>45496.9198726852</v>
      </c>
      <c r="C121" s="2">
        <v>45496.9058333333</v>
      </c>
      <c r="D121" s="2">
        <v>45527.9198726852</v>
      </c>
      <c r="E121" s="1" t="s">
        <v>516</v>
      </c>
      <c r="F121" s="1" t="s">
        <v>26</v>
      </c>
      <c r="G121" s="9">
        <v>50</v>
      </c>
      <c r="H121" s="1" t="s">
        <v>27</v>
      </c>
      <c r="I121" s="1" t="s">
        <v>43</v>
      </c>
      <c r="J121" s="4">
        <v>1</v>
      </c>
      <c r="K121" s="4">
        <v>25</v>
      </c>
      <c r="L121" s="3">
        <v>202407</v>
      </c>
      <c r="M121" s="3" t="s">
        <v>29</v>
      </c>
      <c r="N121" s="4">
        <v>25</v>
      </c>
      <c r="O121" s="4">
        <v>0</v>
      </c>
    </row>
    <row r="122" spans="1:15">
      <c r="A122" s="8">
        <v>738813</v>
      </c>
      <c r="B122" s="2">
        <v>45486.7888773148</v>
      </c>
      <c r="C122" s="2">
        <v>45489.703599537</v>
      </c>
      <c r="D122" s="2">
        <v>45520.703599537</v>
      </c>
      <c r="E122" s="1" t="s">
        <v>517</v>
      </c>
      <c r="F122" s="1" t="s">
        <v>26</v>
      </c>
      <c r="G122" s="9">
        <v>50</v>
      </c>
      <c r="H122" s="1" t="s">
        <v>27</v>
      </c>
      <c r="I122" s="1" t="s">
        <v>43</v>
      </c>
      <c r="J122" s="4">
        <v>1</v>
      </c>
      <c r="K122" s="4">
        <v>25</v>
      </c>
      <c r="L122" s="3">
        <v>202407</v>
      </c>
      <c r="M122" s="3" t="s">
        <v>29</v>
      </c>
      <c r="N122" s="4">
        <v>25</v>
      </c>
      <c r="O122" s="4">
        <v>0</v>
      </c>
    </row>
    <row r="123" spans="1:15">
      <c r="A123" s="8">
        <v>735476</v>
      </c>
      <c r="B123" s="2">
        <v>45481.7855208333</v>
      </c>
      <c r="C123" s="2">
        <v>45469.7879976852</v>
      </c>
      <c r="D123" s="2">
        <v>45512.7855208333</v>
      </c>
      <c r="E123" s="1" t="s">
        <v>656</v>
      </c>
      <c r="F123" s="1" t="s">
        <v>26</v>
      </c>
      <c r="G123" s="9">
        <v>50</v>
      </c>
      <c r="H123" s="1" t="s">
        <v>27</v>
      </c>
      <c r="I123" s="1" t="s">
        <v>43</v>
      </c>
      <c r="J123" s="4">
        <v>1</v>
      </c>
      <c r="K123" s="4">
        <v>25</v>
      </c>
      <c r="L123" s="3">
        <v>202407</v>
      </c>
      <c r="M123" s="3" t="s">
        <v>29</v>
      </c>
      <c r="N123" s="4">
        <v>25</v>
      </c>
      <c r="O123" s="4">
        <v>0</v>
      </c>
    </row>
    <row r="124" spans="1:15">
      <c r="A124" s="8">
        <v>750136</v>
      </c>
      <c r="B124" s="2">
        <v>45501.7516782407</v>
      </c>
      <c r="C124" s="2">
        <v>45501.7417476852</v>
      </c>
      <c r="D124" s="2">
        <v>45532.7516782407</v>
      </c>
      <c r="E124" s="1" t="s">
        <v>520</v>
      </c>
      <c r="F124" s="1" t="s">
        <v>26</v>
      </c>
      <c r="G124" s="9">
        <v>50</v>
      </c>
      <c r="H124" s="1" t="s">
        <v>27</v>
      </c>
      <c r="I124" s="1" t="s">
        <v>43</v>
      </c>
      <c r="J124" s="4">
        <v>1</v>
      </c>
      <c r="K124" s="4">
        <v>25</v>
      </c>
      <c r="L124" s="3">
        <v>202407</v>
      </c>
      <c r="M124" s="3" t="s">
        <v>29</v>
      </c>
      <c r="N124" s="4">
        <v>25</v>
      </c>
      <c r="O124" s="4">
        <v>0</v>
      </c>
    </row>
    <row r="125" spans="1:15">
      <c r="A125" s="8">
        <v>741659</v>
      </c>
      <c r="B125" s="2">
        <v>45489.9886574074</v>
      </c>
      <c r="C125" s="2">
        <v>45490.901875</v>
      </c>
      <c r="D125" s="2">
        <v>45521.901875</v>
      </c>
      <c r="E125" s="1" t="s">
        <v>521</v>
      </c>
      <c r="F125" s="1" t="s">
        <v>26</v>
      </c>
      <c r="G125" s="9">
        <v>50</v>
      </c>
      <c r="H125" s="1" t="s">
        <v>27</v>
      </c>
      <c r="I125" s="1" t="s">
        <v>43</v>
      </c>
      <c r="J125" s="4">
        <v>1</v>
      </c>
      <c r="K125" s="4">
        <v>25</v>
      </c>
      <c r="L125" s="3">
        <v>202407</v>
      </c>
      <c r="M125" s="3" t="s">
        <v>29</v>
      </c>
      <c r="N125" s="4">
        <v>25</v>
      </c>
      <c r="O125" s="4">
        <v>0</v>
      </c>
    </row>
    <row r="126" spans="1:15">
      <c r="A126" s="8">
        <v>744372</v>
      </c>
      <c r="B126" s="2">
        <v>45493.5756944444</v>
      </c>
      <c r="C126" s="2">
        <v>45493.1302314815</v>
      </c>
      <c r="D126" s="2">
        <v>45524.5756944444</v>
      </c>
      <c r="E126" s="1" t="s">
        <v>522</v>
      </c>
      <c r="F126" s="1" t="s">
        <v>26</v>
      </c>
      <c r="G126" s="9">
        <v>50</v>
      </c>
      <c r="H126" s="1" t="s">
        <v>27</v>
      </c>
      <c r="I126" s="1" t="s">
        <v>43</v>
      </c>
      <c r="J126" s="4">
        <v>1</v>
      </c>
      <c r="K126" s="4">
        <v>25</v>
      </c>
      <c r="L126" s="3">
        <v>202407</v>
      </c>
      <c r="M126" s="3" t="s">
        <v>29</v>
      </c>
      <c r="N126" s="4">
        <v>25</v>
      </c>
      <c r="O126" s="4">
        <v>0</v>
      </c>
    </row>
    <row r="127" spans="1:15">
      <c r="A127" s="8">
        <v>744225</v>
      </c>
      <c r="B127" s="2">
        <v>45493.3943981481</v>
      </c>
      <c r="C127" s="2">
        <v>45492.7185416667</v>
      </c>
      <c r="D127" s="2">
        <v>45524.3943981481</v>
      </c>
      <c r="E127" s="1" t="s">
        <v>523</v>
      </c>
      <c r="F127" s="1" t="s">
        <v>26</v>
      </c>
      <c r="G127" s="9">
        <v>50</v>
      </c>
      <c r="H127" s="1" t="s">
        <v>27</v>
      </c>
      <c r="I127" s="1" t="s">
        <v>43</v>
      </c>
      <c r="J127" s="4">
        <v>1</v>
      </c>
      <c r="K127" s="4">
        <v>25</v>
      </c>
      <c r="L127" s="3">
        <v>202407</v>
      </c>
      <c r="M127" s="3" t="s">
        <v>29</v>
      </c>
      <c r="N127" s="4">
        <v>25</v>
      </c>
      <c r="O127" s="4">
        <v>0</v>
      </c>
    </row>
    <row r="128" spans="1:15">
      <c r="A128" s="8">
        <v>737748</v>
      </c>
      <c r="B128" s="2">
        <v>45485.3461921296</v>
      </c>
      <c r="C128" s="2">
        <v>45490.7631712963</v>
      </c>
      <c r="D128" s="2">
        <v>45521.7631712963</v>
      </c>
      <c r="E128" s="1" t="s">
        <v>524</v>
      </c>
      <c r="F128" s="1" t="s">
        <v>26</v>
      </c>
      <c r="G128" s="9">
        <v>50</v>
      </c>
      <c r="H128" s="1" t="s">
        <v>27</v>
      </c>
      <c r="I128" s="1" t="s">
        <v>43</v>
      </c>
      <c r="J128" s="4">
        <v>1</v>
      </c>
      <c r="K128" s="4">
        <v>25</v>
      </c>
      <c r="L128" s="3">
        <v>202407</v>
      </c>
      <c r="M128" s="3" t="s">
        <v>29</v>
      </c>
      <c r="N128" s="4">
        <v>25</v>
      </c>
      <c r="O128" s="4">
        <v>0</v>
      </c>
    </row>
    <row r="129" spans="1:15">
      <c r="A129" s="8">
        <v>737024</v>
      </c>
      <c r="B129" s="2">
        <v>45483.975462963</v>
      </c>
      <c r="C129" s="2">
        <v>45483.9550115741</v>
      </c>
      <c r="D129" s="2">
        <v>45514.975462963</v>
      </c>
      <c r="E129" s="1" t="s">
        <v>525</v>
      </c>
      <c r="F129" s="1" t="s">
        <v>26</v>
      </c>
      <c r="G129" s="9">
        <v>50</v>
      </c>
      <c r="H129" s="1" t="s">
        <v>27</v>
      </c>
      <c r="I129" s="1" t="s">
        <v>43</v>
      </c>
      <c r="J129" s="4">
        <v>1</v>
      </c>
      <c r="K129" s="4">
        <v>25</v>
      </c>
      <c r="L129" s="3">
        <v>202407</v>
      </c>
      <c r="M129" s="3" t="s">
        <v>29</v>
      </c>
      <c r="N129" s="4">
        <v>25</v>
      </c>
      <c r="O129" s="4">
        <v>0</v>
      </c>
    </row>
    <row r="130" spans="1:15">
      <c r="A130" s="8">
        <v>738403</v>
      </c>
      <c r="B130" s="2">
        <v>45486.3728009259</v>
      </c>
      <c r="C130" s="2">
        <v>45487.9232407407</v>
      </c>
      <c r="D130" s="2">
        <v>45518.9232407407</v>
      </c>
      <c r="E130" s="1" t="s">
        <v>526</v>
      </c>
      <c r="F130" s="1" t="s">
        <v>26</v>
      </c>
      <c r="G130" s="9">
        <v>50</v>
      </c>
      <c r="H130" s="1" t="s">
        <v>27</v>
      </c>
      <c r="I130" s="1" t="s">
        <v>43</v>
      </c>
      <c r="J130" s="4">
        <v>1</v>
      </c>
      <c r="K130" s="4">
        <v>25</v>
      </c>
      <c r="L130" s="3">
        <v>202407</v>
      </c>
      <c r="M130" s="3" t="s">
        <v>29</v>
      </c>
      <c r="N130" s="4">
        <v>25</v>
      </c>
      <c r="O130" s="4">
        <v>0</v>
      </c>
    </row>
    <row r="131" spans="1:15">
      <c r="A131" s="8">
        <v>743434</v>
      </c>
      <c r="B131" s="2">
        <v>45492.4152314815</v>
      </c>
      <c r="C131" s="2">
        <v>45494.8939699074</v>
      </c>
      <c r="D131" s="2">
        <v>45525.8939699074</v>
      </c>
      <c r="E131" s="1" t="s">
        <v>527</v>
      </c>
      <c r="F131" s="1" t="s">
        <v>26</v>
      </c>
      <c r="G131" s="9">
        <v>50</v>
      </c>
      <c r="H131" s="1" t="s">
        <v>27</v>
      </c>
      <c r="I131" s="1" t="s">
        <v>43</v>
      </c>
      <c r="J131" s="4">
        <v>1</v>
      </c>
      <c r="K131" s="4">
        <v>25</v>
      </c>
      <c r="L131" s="3">
        <v>202407</v>
      </c>
      <c r="M131" s="3" t="s">
        <v>29</v>
      </c>
      <c r="N131" s="4">
        <v>25</v>
      </c>
      <c r="O131" s="4">
        <v>0</v>
      </c>
    </row>
    <row r="132" spans="1:15">
      <c r="A132" s="8">
        <v>738874</v>
      </c>
      <c r="B132" s="2">
        <v>45486.8307523148</v>
      </c>
      <c r="C132" s="2">
        <v>45486.8285185185</v>
      </c>
      <c r="D132" s="2">
        <v>45517.8307523148</v>
      </c>
      <c r="E132" s="1" t="s">
        <v>529</v>
      </c>
      <c r="F132" s="1" t="s">
        <v>26</v>
      </c>
      <c r="G132" s="9">
        <v>50</v>
      </c>
      <c r="H132" s="1" t="s">
        <v>27</v>
      </c>
      <c r="I132" s="1" t="s">
        <v>43</v>
      </c>
      <c r="J132" s="4">
        <v>1</v>
      </c>
      <c r="K132" s="4">
        <v>25</v>
      </c>
      <c r="L132" s="3">
        <v>202407</v>
      </c>
      <c r="M132" s="3" t="s">
        <v>29</v>
      </c>
      <c r="N132" s="4">
        <v>25</v>
      </c>
      <c r="O132" s="4">
        <v>0</v>
      </c>
    </row>
    <row r="133" spans="1:15">
      <c r="A133" s="8">
        <v>738495</v>
      </c>
      <c r="B133" s="2">
        <v>45486.4994097222</v>
      </c>
      <c r="C133" s="2">
        <v>45486.4964699074</v>
      </c>
      <c r="D133" s="2">
        <v>45517.4994097222</v>
      </c>
      <c r="E133" s="1" t="s">
        <v>530</v>
      </c>
      <c r="F133" s="1" t="s">
        <v>26</v>
      </c>
      <c r="G133" s="9">
        <v>50</v>
      </c>
      <c r="H133" s="1" t="s">
        <v>27</v>
      </c>
      <c r="I133" s="1" t="s">
        <v>43</v>
      </c>
      <c r="J133" s="4">
        <v>1</v>
      </c>
      <c r="K133" s="4">
        <v>25</v>
      </c>
      <c r="L133" s="3">
        <v>202407</v>
      </c>
      <c r="M133" s="3" t="s">
        <v>29</v>
      </c>
      <c r="N133" s="4">
        <v>25</v>
      </c>
      <c r="O133" s="4">
        <v>0</v>
      </c>
    </row>
    <row r="134" spans="1:15">
      <c r="A134" s="8">
        <v>751614</v>
      </c>
      <c r="B134" s="2">
        <v>45503.9013425926</v>
      </c>
      <c r="C134" s="2">
        <v>45503.4504398148</v>
      </c>
      <c r="D134" s="2">
        <v>45534.9013425926</v>
      </c>
      <c r="E134" s="1" t="s">
        <v>531</v>
      </c>
      <c r="F134" s="1" t="s">
        <v>26</v>
      </c>
      <c r="G134" s="9">
        <v>50</v>
      </c>
      <c r="H134" s="1" t="s">
        <v>27</v>
      </c>
      <c r="I134" s="1" t="s">
        <v>43</v>
      </c>
      <c r="J134" s="4">
        <v>1</v>
      </c>
      <c r="K134" s="4">
        <v>25</v>
      </c>
      <c r="L134" s="3">
        <v>202407</v>
      </c>
      <c r="M134" s="3" t="s">
        <v>29</v>
      </c>
      <c r="N134" s="4">
        <v>25</v>
      </c>
      <c r="O134" s="4">
        <v>0</v>
      </c>
    </row>
    <row r="135" spans="1:15">
      <c r="A135" s="8">
        <v>730216</v>
      </c>
      <c r="B135" s="2">
        <v>45474.7776851852</v>
      </c>
      <c r="C135" s="2">
        <v>45474.7477430556</v>
      </c>
      <c r="D135" s="2">
        <v>45505.7776851852</v>
      </c>
      <c r="E135" s="1" t="s">
        <v>532</v>
      </c>
      <c r="F135" s="1" t="s">
        <v>26</v>
      </c>
      <c r="G135" s="9">
        <v>50</v>
      </c>
      <c r="H135" s="1" t="s">
        <v>27</v>
      </c>
      <c r="I135" s="1" t="s">
        <v>43</v>
      </c>
      <c r="J135" s="4">
        <v>1</v>
      </c>
      <c r="K135" s="4">
        <v>25</v>
      </c>
      <c r="L135" s="3">
        <v>202407</v>
      </c>
      <c r="M135" s="3" t="s">
        <v>29</v>
      </c>
      <c r="N135" s="4">
        <v>25</v>
      </c>
      <c r="O135" s="4">
        <v>0</v>
      </c>
    </row>
    <row r="136" spans="1:15">
      <c r="A136" s="8">
        <v>730688</v>
      </c>
      <c r="B136" s="2">
        <v>45475.380625</v>
      </c>
      <c r="C136" s="2">
        <v>45475.0220833333</v>
      </c>
      <c r="D136" s="2">
        <v>45506.380625</v>
      </c>
      <c r="E136" s="1" t="s">
        <v>533</v>
      </c>
      <c r="F136" s="1" t="s">
        <v>26</v>
      </c>
      <c r="G136" s="9">
        <v>50</v>
      </c>
      <c r="H136" s="1" t="s">
        <v>27</v>
      </c>
      <c r="I136" s="1" t="s">
        <v>43</v>
      </c>
      <c r="J136" s="4">
        <v>1</v>
      </c>
      <c r="K136" s="4">
        <v>25</v>
      </c>
      <c r="L136" s="3">
        <v>202407</v>
      </c>
      <c r="M136" s="3" t="s">
        <v>29</v>
      </c>
      <c r="N136" s="4">
        <v>25</v>
      </c>
      <c r="O136" s="4">
        <v>0</v>
      </c>
    </row>
    <row r="137" spans="1:15">
      <c r="A137" s="8">
        <v>743647</v>
      </c>
      <c r="B137" s="2">
        <v>45492.7478819444</v>
      </c>
      <c r="C137" s="2">
        <v>45491.3566203704</v>
      </c>
      <c r="D137" s="2">
        <v>45523.7478819444</v>
      </c>
      <c r="E137" s="1" t="s">
        <v>534</v>
      </c>
      <c r="F137" s="1" t="s">
        <v>26</v>
      </c>
      <c r="G137" s="9">
        <v>50</v>
      </c>
      <c r="H137" s="1" t="s">
        <v>27</v>
      </c>
      <c r="I137" s="1" t="s">
        <v>43</v>
      </c>
      <c r="J137" s="4">
        <v>1</v>
      </c>
      <c r="K137" s="4">
        <v>25</v>
      </c>
      <c r="L137" s="3">
        <v>202407</v>
      </c>
      <c r="M137" s="3" t="s">
        <v>29</v>
      </c>
      <c r="N137" s="4">
        <v>25</v>
      </c>
      <c r="O137" s="4">
        <v>0</v>
      </c>
    </row>
    <row r="138" spans="1:15">
      <c r="A138" s="8">
        <v>731347</v>
      </c>
      <c r="B138" s="2">
        <v>45475.9456597222</v>
      </c>
      <c r="C138" s="2">
        <v>45477.5799189815</v>
      </c>
      <c r="D138" s="2">
        <v>45508.5799189815</v>
      </c>
      <c r="E138" s="1" t="s">
        <v>535</v>
      </c>
      <c r="F138" s="1" t="s">
        <v>26</v>
      </c>
      <c r="G138" s="9">
        <v>50</v>
      </c>
      <c r="H138" s="1" t="s">
        <v>27</v>
      </c>
      <c r="I138" s="1" t="s">
        <v>43</v>
      </c>
      <c r="J138" s="4">
        <v>1</v>
      </c>
      <c r="K138" s="4">
        <v>25</v>
      </c>
      <c r="L138" s="3">
        <v>202407</v>
      </c>
      <c r="M138" s="3" t="s">
        <v>29</v>
      </c>
      <c r="N138" s="4">
        <v>25</v>
      </c>
      <c r="O138" s="4">
        <v>0</v>
      </c>
    </row>
    <row r="139" spans="1:15">
      <c r="A139" s="8">
        <v>737386</v>
      </c>
      <c r="B139" s="2">
        <v>45484.7651388889</v>
      </c>
      <c r="C139" s="2">
        <v>45484.7344675926</v>
      </c>
      <c r="D139" s="2">
        <v>45515.7651388889</v>
      </c>
      <c r="E139" s="1" t="s">
        <v>536</v>
      </c>
      <c r="F139" s="1" t="s">
        <v>26</v>
      </c>
      <c r="G139" s="9">
        <v>50</v>
      </c>
      <c r="H139" s="1" t="s">
        <v>27</v>
      </c>
      <c r="I139" s="1" t="s">
        <v>43</v>
      </c>
      <c r="J139" s="4">
        <v>1</v>
      </c>
      <c r="K139" s="4">
        <v>25</v>
      </c>
      <c r="L139" s="3">
        <v>202407</v>
      </c>
      <c r="M139" s="3" t="s">
        <v>29</v>
      </c>
      <c r="N139" s="4">
        <v>25</v>
      </c>
      <c r="O139" s="4">
        <v>0</v>
      </c>
    </row>
    <row r="140" spans="1:15">
      <c r="A140" s="8">
        <v>734594</v>
      </c>
      <c r="B140" s="2">
        <v>45480.5901388889</v>
      </c>
      <c r="C140" s="2">
        <v>45351</v>
      </c>
      <c r="D140" s="2">
        <v>45511.5901388889</v>
      </c>
      <c r="E140" s="1" t="s">
        <v>657</v>
      </c>
      <c r="F140" s="1" t="s">
        <v>26</v>
      </c>
      <c r="G140" s="9">
        <v>50</v>
      </c>
      <c r="H140" s="1" t="s">
        <v>27</v>
      </c>
      <c r="I140" s="1" t="s">
        <v>43</v>
      </c>
      <c r="J140" s="4">
        <v>1</v>
      </c>
      <c r="K140" s="4">
        <v>25</v>
      </c>
      <c r="L140" s="3">
        <v>202407</v>
      </c>
      <c r="M140" s="3" t="s">
        <v>29</v>
      </c>
      <c r="N140" s="4">
        <v>25</v>
      </c>
      <c r="O140" s="4">
        <v>0</v>
      </c>
    </row>
    <row r="141" spans="1:15">
      <c r="A141" s="8">
        <v>749128</v>
      </c>
      <c r="B141" s="2">
        <v>45500.4893518519</v>
      </c>
      <c r="C141" s="2">
        <v>45500.4882291667</v>
      </c>
      <c r="D141" s="2">
        <v>45531.4893518519</v>
      </c>
      <c r="E141" s="1" t="s">
        <v>537</v>
      </c>
      <c r="F141" s="1" t="s">
        <v>26</v>
      </c>
      <c r="G141" s="9">
        <v>50</v>
      </c>
      <c r="H141" s="1" t="s">
        <v>27</v>
      </c>
      <c r="I141" s="1" t="s">
        <v>43</v>
      </c>
      <c r="J141" s="4">
        <v>1</v>
      </c>
      <c r="K141" s="4">
        <v>25</v>
      </c>
      <c r="L141" s="3">
        <v>202407</v>
      </c>
      <c r="M141" s="3" t="s">
        <v>29</v>
      </c>
      <c r="N141" s="4">
        <v>25</v>
      </c>
      <c r="O141" s="4">
        <v>0</v>
      </c>
    </row>
    <row r="142" spans="1:15">
      <c r="A142" s="8">
        <v>749080</v>
      </c>
      <c r="B142" s="2">
        <v>45500.4374537037</v>
      </c>
      <c r="C142" s="2">
        <v>45500.5104282407</v>
      </c>
      <c r="D142" s="2">
        <v>45531.5104282407</v>
      </c>
      <c r="E142" s="1" t="s">
        <v>538</v>
      </c>
      <c r="F142" s="1" t="s">
        <v>26</v>
      </c>
      <c r="G142" s="9">
        <v>50</v>
      </c>
      <c r="H142" s="1" t="s">
        <v>27</v>
      </c>
      <c r="I142" s="1" t="s">
        <v>43</v>
      </c>
      <c r="J142" s="4">
        <v>1</v>
      </c>
      <c r="K142" s="4">
        <v>25</v>
      </c>
      <c r="L142" s="3">
        <v>202407</v>
      </c>
      <c r="M142" s="3" t="s">
        <v>29</v>
      </c>
      <c r="N142" s="4">
        <v>25</v>
      </c>
      <c r="O142" s="4">
        <v>0</v>
      </c>
    </row>
    <row r="143" spans="1:15">
      <c r="A143" s="8">
        <v>739335</v>
      </c>
      <c r="B143" s="2">
        <v>45487.5675462963</v>
      </c>
      <c r="C143" s="2">
        <v>45490.5665972222</v>
      </c>
      <c r="D143" s="2">
        <v>45521.5665972222</v>
      </c>
      <c r="E143" s="1" t="s">
        <v>539</v>
      </c>
      <c r="F143" s="1" t="s">
        <v>26</v>
      </c>
      <c r="G143" s="9">
        <v>50</v>
      </c>
      <c r="H143" s="1" t="s">
        <v>27</v>
      </c>
      <c r="I143" s="1" t="s">
        <v>43</v>
      </c>
      <c r="J143" s="4">
        <v>1</v>
      </c>
      <c r="K143" s="4">
        <v>25</v>
      </c>
      <c r="L143" s="3">
        <v>202407</v>
      </c>
      <c r="M143" s="3" t="s">
        <v>29</v>
      </c>
      <c r="N143" s="4">
        <v>25</v>
      </c>
      <c r="O143" s="4">
        <v>0</v>
      </c>
    </row>
    <row r="144" spans="1:15">
      <c r="A144" s="8">
        <v>733530</v>
      </c>
      <c r="B144" s="2">
        <v>45478.9306944444</v>
      </c>
      <c r="C144" s="2">
        <v>45480.0092013889</v>
      </c>
      <c r="D144" s="2">
        <v>45511.0092013889</v>
      </c>
      <c r="E144" s="1" t="s">
        <v>540</v>
      </c>
      <c r="F144" s="1" t="s">
        <v>26</v>
      </c>
      <c r="G144" s="9">
        <v>50</v>
      </c>
      <c r="H144" s="1" t="s">
        <v>27</v>
      </c>
      <c r="I144" s="1" t="s">
        <v>43</v>
      </c>
      <c r="J144" s="4">
        <v>1</v>
      </c>
      <c r="K144" s="4">
        <v>25</v>
      </c>
      <c r="L144" s="3">
        <v>202407</v>
      </c>
      <c r="M144" s="3" t="s">
        <v>29</v>
      </c>
      <c r="N144" s="4">
        <v>25</v>
      </c>
      <c r="O144" s="4">
        <v>0</v>
      </c>
    </row>
    <row r="145" spans="1:15">
      <c r="A145" s="8">
        <v>745728</v>
      </c>
      <c r="B145" s="2">
        <v>45495.0072569444</v>
      </c>
      <c r="C145" s="2">
        <v>45552.8251388889</v>
      </c>
      <c r="D145" s="2">
        <v>45582.8251388889</v>
      </c>
      <c r="E145" s="1" t="s">
        <v>541</v>
      </c>
      <c r="F145" s="1" t="s">
        <v>26</v>
      </c>
      <c r="G145" s="9">
        <v>50</v>
      </c>
      <c r="H145" s="1" t="s">
        <v>27</v>
      </c>
      <c r="I145" s="1" t="s">
        <v>43</v>
      </c>
      <c r="J145" s="4">
        <v>1</v>
      </c>
      <c r="K145" s="4">
        <v>25</v>
      </c>
      <c r="L145" s="3" t="s">
        <v>29</v>
      </c>
      <c r="M145" s="3">
        <v>202409</v>
      </c>
      <c r="N145" s="4">
        <v>0</v>
      </c>
      <c r="O145" s="4">
        <v>25</v>
      </c>
    </row>
    <row r="146" spans="1:15">
      <c r="A146" s="8">
        <v>736127</v>
      </c>
      <c r="B146" s="2">
        <v>45482.82875</v>
      </c>
      <c r="C146" s="2">
        <v>45482.7632986111</v>
      </c>
      <c r="D146" s="2">
        <v>45574.82875</v>
      </c>
      <c r="E146" s="1" t="s">
        <v>432</v>
      </c>
      <c r="F146" s="1" t="s">
        <v>26</v>
      </c>
      <c r="G146" s="9">
        <v>145</v>
      </c>
      <c r="H146" s="1" t="s">
        <v>27</v>
      </c>
      <c r="I146" s="1" t="s">
        <v>45</v>
      </c>
      <c r="J146" s="4">
        <v>3</v>
      </c>
      <c r="K146" s="4">
        <v>72.5</v>
      </c>
      <c r="L146" s="3">
        <v>202407</v>
      </c>
      <c r="M146" s="3" t="s">
        <v>287</v>
      </c>
      <c r="N146" s="4">
        <v>24.1666666666667</v>
      </c>
      <c r="O146" s="4">
        <v>48.3333333333333</v>
      </c>
    </row>
    <row r="147" spans="1:15">
      <c r="A147" s="8">
        <v>731120</v>
      </c>
      <c r="B147" s="2">
        <v>45475.8198032407</v>
      </c>
      <c r="C147" s="2">
        <v>45380.664212963</v>
      </c>
      <c r="D147" s="2">
        <v>45567.8198032407</v>
      </c>
      <c r="E147" s="1" t="s">
        <v>658</v>
      </c>
      <c r="F147" s="1" t="s">
        <v>26</v>
      </c>
      <c r="G147" s="9">
        <v>145</v>
      </c>
      <c r="H147" s="1" t="s">
        <v>27</v>
      </c>
      <c r="I147" s="1" t="s">
        <v>45</v>
      </c>
      <c r="J147" s="4">
        <v>3</v>
      </c>
      <c r="K147" s="4">
        <v>72.5</v>
      </c>
      <c r="L147" s="3">
        <v>202407</v>
      </c>
      <c r="M147" s="3" t="s">
        <v>287</v>
      </c>
      <c r="N147" s="4">
        <v>24.1666666666667</v>
      </c>
      <c r="O147" s="4">
        <v>48.3333333333333</v>
      </c>
    </row>
    <row r="148" spans="1:15">
      <c r="A148" s="8">
        <v>730193</v>
      </c>
      <c r="B148" s="2">
        <v>45474.772025463</v>
      </c>
      <c r="C148" s="2">
        <v>45474.6872222222</v>
      </c>
      <c r="D148" s="2">
        <v>45505.772025463</v>
      </c>
      <c r="E148" s="1" t="s">
        <v>546</v>
      </c>
      <c r="F148" s="1" t="s">
        <v>26</v>
      </c>
      <c r="G148" s="9">
        <v>50</v>
      </c>
      <c r="H148" s="1" t="s">
        <v>27</v>
      </c>
      <c r="I148" s="1" t="s">
        <v>43</v>
      </c>
      <c r="J148" s="4">
        <v>1</v>
      </c>
      <c r="K148" s="4">
        <v>25</v>
      </c>
      <c r="L148" s="3">
        <v>202407</v>
      </c>
      <c r="M148" s="3" t="s">
        <v>29</v>
      </c>
      <c r="N148" s="4">
        <v>25</v>
      </c>
      <c r="O148" s="4">
        <v>0</v>
      </c>
    </row>
    <row r="149" spans="1:15">
      <c r="A149" s="8">
        <v>749373</v>
      </c>
      <c r="B149" s="2">
        <v>45500.7427430556</v>
      </c>
      <c r="C149" s="2">
        <v>45393.4944444444</v>
      </c>
      <c r="D149" s="2">
        <v>45531.7427430556</v>
      </c>
      <c r="E149" s="1" t="s">
        <v>659</v>
      </c>
      <c r="F149" s="1" t="s">
        <v>26</v>
      </c>
      <c r="G149" s="9">
        <v>50</v>
      </c>
      <c r="H149" s="1" t="s">
        <v>27</v>
      </c>
      <c r="I149" s="1" t="s">
        <v>43</v>
      </c>
      <c r="J149" s="4">
        <v>1</v>
      </c>
      <c r="K149" s="4">
        <v>25</v>
      </c>
      <c r="L149" s="3">
        <v>202407</v>
      </c>
      <c r="M149" s="3" t="s">
        <v>29</v>
      </c>
      <c r="N149" s="4">
        <v>25</v>
      </c>
      <c r="O149" s="4">
        <v>0</v>
      </c>
    </row>
    <row r="150" spans="1:15">
      <c r="A150" s="8">
        <v>734395</v>
      </c>
      <c r="B150" s="2">
        <v>45480.0830439815</v>
      </c>
      <c r="C150" s="2">
        <v>45320.4166666667</v>
      </c>
      <c r="D150" s="2">
        <v>45511.0830439815</v>
      </c>
      <c r="E150" s="1" t="s">
        <v>660</v>
      </c>
      <c r="F150" s="1" t="s">
        <v>26</v>
      </c>
      <c r="G150" s="9">
        <v>50</v>
      </c>
      <c r="H150" s="1" t="s">
        <v>27</v>
      </c>
      <c r="I150" s="1" t="s">
        <v>43</v>
      </c>
      <c r="J150" s="4">
        <v>1</v>
      </c>
      <c r="K150" s="4">
        <v>25</v>
      </c>
      <c r="L150" s="3">
        <v>202407</v>
      </c>
      <c r="M150" s="3" t="s">
        <v>29</v>
      </c>
      <c r="N150" s="4">
        <v>25</v>
      </c>
      <c r="O150" s="4">
        <v>0</v>
      </c>
    </row>
    <row r="151" spans="1:15">
      <c r="A151" s="8">
        <v>735163</v>
      </c>
      <c r="B151" s="2">
        <v>45481.3442824074</v>
      </c>
      <c r="C151" s="2">
        <v>45481.3888078704</v>
      </c>
      <c r="D151" s="2">
        <v>45512.3888078704</v>
      </c>
      <c r="E151" s="1" t="s">
        <v>547</v>
      </c>
      <c r="F151" s="1" t="s">
        <v>26</v>
      </c>
      <c r="G151" s="9">
        <v>50</v>
      </c>
      <c r="H151" s="1" t="s">
        <v>27</v>
      </c>
      <c r="I151" s="1" t="s">
        <v>43</v>
      </c>
      <c r="J151" s="4">
        <v>1</v>
      </c>
      <c r="K151" s="4">
        <v>25</v>
      </c>
      <c r="L151" s="3">
        <v>202407</v>
      </c>
      <c r="M151" s="3" t="s">
        <v>29</v>
      </c>
      <c r="N151" s="4">
        <v>25</v>
      </c>
      <c r="O151" s="4">
        <v>0</v>
      </c>
    </row>
    <row r="152" spans="1:15">
      <c r="A152" s="8">
        <v>730450</v>
      </c>
      <c r="B152" s="2">
        <v>45474.8915277778</v>
      </c>
      <c r="C152" s="2">
        <v>45477.8858912037</v>
      </c>
      <c r="D152" s="2">
        <v>45508.8858912037</v>
      </c>
      <c r="E152" s="1" t="s">
        <v>548</v>
      </c>
      <c r="F152" s="1" t="s">
        <v>26</v>
      </c>
      <c r="G152" s="9">
        <v>50</v>
      </c>
      <c r="H152" s="1" t="s">
        <v>27</v>
      </c>
      <c r="I152" s="1" t="s">
        <v>43</v>
      </c>
      <c r="J152" s="4">
        <v>1</v>
      </c>
      <c r="K152" s="4">
        <v>25</v>
      </c>
      <c r="L152" s="3">
        <v>202407</v>
      </c>
      <c r="M152" s="3" t="s">
        <v>29</v>
      </c>
      <c r="N152" s="4">
        <v>25</v>
      </c>
      <c r="O152" s="4">
        <v>0</v>
      </c>
    </row>
    <row r="153" spans="1:15">
      <c r="A153" s="8">
        <v>730901</v>
      </c>
      <c r="B153" s="2">
        <v>45475.6619097222</v>
      </c>
      <c r="C153" s="2">
        <v>45476.7007638889</v>
      </c>
      <c r="D153" s="2">
        <v>45507.7007638889</v>
      </c>
      <c r="E153" s="1" t="s">
        <v>549</v>
      </c>
      <c r="F153" s="1" t="s">
        <v>26</v>
      </c>
      <c r="G153" s="9">
        <v>50</v>
      </c>
      <c r="H153" s="1" t="s">
        <v>27</v>
      </c>
      <c r="I153" s="1" t="s">
        <v>43</v>
      </c>
      <c r="J153" s="4">
        <v>1</v>
      </c>
      <c r="K153" s="4">
        <v>25</v>
      </c>
      <c r="L153" s="3">
        <v>202407</v>
      </c>
      <c r="M153" s="3" t="s">
        <v>29</v>
      </c>
      <c r="N153" s="4">
        <v>25</v>
      </c>
      <c r="O153" s="4">
        <v>0</v>
      </c>
    </row>
    <row r="154" spans="1:15">
      <c r="A154" s="8">
        <v>743967</v>
      </c>
      <c r="B154" s="2">
        <v>45492.9058680556</v>
      </c>
      <c r="C154" s="2">
        <v>45495.8952546296</v>
      </c>
      <c r="D154" s="2">
        <v>45526.8952546296</v>
      </c>
      <c r="E154" s="1" t="s">
        <v>550</v>
      </c>
      <c r="F154" s="1" t="s">
        <v>26</v>
      </c>
      <c r="G154" s="9">
        <v>50</v>
      </c>
      <c r="H154" s="1" t="s">
        <v>27</v>
      </c>
      <c r="I154" s="1" t="s">
        <v>43</v>
      </c>
      <c r="J154" s="4">
        <v>1</v>
      </c>
      <c r="K154" s="4">
        <v>25</v>
      </c>
      <c r="L154" s="3">
        <v>202407</v>
      </c>
      <c r="M154" s="3" t="s">
        <v>29</v>
      </c>
      <c r="N154" s="4">
        <v>25</v>
      </c>
      <c r="O154" s="4">
        <v>0</v>
      </c>
    </row>
    <row r="155" spans="1:15">
      <c r="A155" s="8">
        <v>749096</v>
      </c>
      <c r="B155" s="2">
        <v>45500.4510763889</v>
      </c>
      <c r="C155" s="2">
        <v>45500.3417476852</v>
      </c>
      <c r="D155" s="2">
        <v>45531.4510763889</v>
      </c>
      <c r="E155" s="1" t="s">
        <v>551</v>
      </c>
      <c r="F155" s="1" t="s">
        <v>26</v>
      </c>
      <c r="G155" s="9">
        <v>50</v>
      </c>
      <c r="H155" s="1" t="s">
        <v>27</v>
      </c>
      <c r="I155" s="1" t="s">
        <v>43</v>
      </c>
      <c r="J155" s="4">
        <v>1</v>
      </c>
      <c r="K155" s="4">
        <v>25</v>
      </c>
      <c r="L155" s="3">
        <v>202407</v>
      </c>
      <c r="M155" s="3" t="s">
        <v>29</v>
      </c>
      <c r="N155" s="4">
        <v>25</v>
      </c>
      <c r="O155" s="4">
        <v>0</v>
      </c>
    </row>
    <row r="156" spans="1:15">
      <c r="A156" s="8">
        <v>741819</v>
      </c>
      <c r="B156" s="2">
        <v>45490.5168981481</v>
      </c>
      <c r="C156" s="2">
        <v>45501.9771990741</v>
      </c>
      <c r="D156" s="2">
        <v>45532.9771990741</v>
      </c>
      <c r="E156" s="1" t="s">
        <v>552</v>
      </c>
      <c r="F156" s="1" t="s">
        <v>26</v>
      </c>
      <c r="G156" s="9">
        <v>50</v>
      </c>
      <c r="H156" s="1" t="s">
        <v>27</v>
      </c>
      <c r="I156" s="1" t="s">
        <v>43</v>
      </c>
      <c r="J156" s="4">
        <v>1</v>
      </c>
      <c r="K156" s="4">
        <v>25</v>
      </c>
      <c r="L156" s="3">
        <v>202407</v>
      </c>
      <c r="M156" s="3" t="s">
        <v>29</v>
      </c>
      <c r="N156" s="4">
        <v>25</v>
      </c>
      <c r="O156" s="4">
        <v>0</v>
      </c>
    </row>
    <row r="157" spans="1:15">
      <c r="A157" s="8">
        <v>731319</v>
      </c>
      <c r="B157" s="2">
        <v>45475.9252777778</v>
      </c>
      <c r="C157" s="2">
        <v>45480.9609375</v>
      </c>
      <c r="D157" s="2">
        <v>45511.9609375</v>
      </c>
      <c r="E157" s="1" t="s">
        <v>439</v>
      </c>
      <c r="F157" s="1" t="s">
        <v>26</v>
      </c>
      <c r="G157" s="9">
        <v>50</v>
      </c>
      <c r="H157" s="1" t="s">
        <v>27</v>
      </c>
      <c r="I157" s="1" t="s">
        <v>43</v>
      </c>
      <c r="J157" s="4">
        <v>1</v>
      </c>
      <c r="K157" s="4">
        <v>25</v>
      </c>
      <c r="L157" s="3">
        <v>202407</v>
      </c>
      <c r="M157" s="3" t="s">
        <v>29</v>
      </c>
      <c r="N157" s="4">
        <v>25</v>
      </c>
      <c r="O157" s="4">
        <v>0</v>
      </c>
    </row>
    <row r="158" spans="1:15">
      <c r="A158" s="8">
        <v>738287</v>
      </c>
      <c r="B158" s="2">
        <v>45485.9561689815</v>
      </c>
      <c r="C158" s="2">
        <v>45488.6325347222</v>
      </c>
      <c r="D158" s="2">
        <v>45519.6325347222</v>
      </c>
      <c r="E158" s="1" t="s">
        <v>554</v>
      </c>
      <c r="F158" s="1" t="s">
        <v>26</v>
      </c>
      <c r="G158" s="9">
        <v>50</v>
      </c>
      <c r="H158" s="1" t="s">
        <v>27</v>
      </c>
      <c r="I158" s="1" t="s">
        <v>43</v>
      </c>
      <c r="J158" s="4">
        <v>1</v>
      </c>
      <c r="K158" s="4">
        <v>25</v>
      </c>
      <c r="L158" s="3">
        <v>202407</v>
      </c>
      <c r="M158" s="3" t="s">
        <v>29</v>
      </c>
      <c r="N158" s="4">
        <v>25</v>
      </c>
      <c r="O158" s="4">
        <v>0</v>
      </c>
    </row>
    <row r="159" spans="1:15">
      <c r="A159" s="8">
        <v>752157</v>
      </c>
      <c r="B159" s="2">
        <v>45504.8504050926</v>
      </c>
      <c r="C159" s="2">
        <v>45505.3620023148</v>
      </c>
      <c r="D159" s="2">
        <v>45536.3620023148</v>
      </c>
      <c r="E159" s="1" t="s">
        <v>440</v>
      </c>
      <c r="F159" s="1" t="s">
        <v>26</v>
      </c>
      <c r="G159" s="9">
        <v>50</v>
      </c>
      <c r="H159" s="1" t="s">
        <v>27</v>
      </c>
      <c r="I159" s="1" t="s">
        <v>43</v>
      </c>
      <c r="J159" s="4">
        <v>1</v>
      </c>
      <c r="K159" s="4">
        <v>25</v>
      </c>
      <c r="L159" s="3" t="s">
        <v>29</v>
      </c>
      <c r="M159" s="3">
        <v>202408</v>
      </c>
      <c r="N159" s="4">
        <v>0</v>
      </c>
      <c r="O159" s="4">
        <v>25</v>
      </c>
    </row>
    <row r="160" spans="1:15">
      <c r="A160" s="8">
        <v>746019</v>
      </c>
      <c r="B160" s="2">
        <v>45495.7077430556</v>
      </c>
      <c r="C160" s="2">
        <v>45495.6980324074</v>
      </c>
      <c r="D160" s="2">
        <v>45526.7077430556</v>
      </c>
      <c r="E160" s="1" t="s">
        <v>556</v>
      </c>
      <c r="F160" s="1" t="s">
        <v>26</v>
      </c>
      <c r="G160" s="9">
        <v>80</v>
      </c>
      <c r="H160" s="1" t="s">
        <v>27</v>
      </c>
      <c r="I160" s="1" t="s">
        <v>125</v>
      </c>
      <c r="J160" s="4">
        <v>1</v>
      </c>
      <c r="K160" s="4">
        <v>40</v>
      </c>
      <c r="L160" s="3">
        <v>202407</v>
      </c>
      <c r="M160" s="3" t="s">
        <v>29</v>
      </c>
      <c r="N160" s="4">
        <v>40</v>
      </c>
      <c r="O160" s="4">
        <v>0</v>
      </c>
    </row>
    <row r="161" spans="1:15">
      <c r="A161" s="8">
        <v>738185</v>
      </c>
      <c r="B161" s="2">
        <v>45485.8728935185</v>
      </c>
      <c r="C161" s="2">
        <v>45488.8279282407</v>
      </c>
      <c r="D161" s="2">
        <v>45519.8279282407</v>
      </c>
      <c r="E161" s="1" t="s">
        <v>557</v>
      </c>
      <c r="F161" s="1" t="s">
        <v>26</v>
      </c>
      <c r="G161" s="9">
        <v>50</v>
      </c>
      <c r="H161" s="1" t="s">
        <v>27</v>
      </c>
      <c r="I161" s="1" t="s">
        <v>43</v>
      </c>
      <c r="J161" s="4">
        <v>1</v>
      </c>
      <c r="K161" s="4">
        <v>25</v>
      </c>
      <c r="L161" s="3">
        <v>202407</v>
      </c>
      <c r="M161" s="3" t="s">
        <v>29</v>
      </c>
      <c r="N161" s="4">
        <v>25</v>
      </c>
      <c r="O161" s="4">
        <v>0</v>
      </c>
    </row>
    <row r="162" spans="1:15">
      <c r="A162" s="8">
        <v>735087</v>
      </c>
      <c r="B162" s="2">
        <v>45480.9848611111</v>
      </c>
      <c r="C162" s="2">
        <v>45479.455</v>
      </c>
      <c r="D162" s="2">
        <v>45511.9848611111</v>
      </c>
      <c r="E162" s="1" t="s">
        <v>559</v>
      </c>
      <c r="F162" s="1" t="s">
        <v>26</v>
      </c>
      <c r="G162" s="9">
        <v>50</v>
      </c>
      <c r="H162" s="1" t="s">
        <v>27</v>
      </c>
      <c r="I162" s="1" t="s">
        <v>43</v>
      </c>
      <c r="J162" s="4">
        <v>1</v>
      </c>
      <c r="K162" s="4">
        <v>25</v>
      </c>
      <c r="L162" s="3">
        <v>202407</v>
      </c>
      <c r="M162" s="3" t="s">
        <v>29</v>
      </c>
      <c r="N162" s="4">
        <v>25</v>
      </c>
      <c r="O162" s="4">
        <v>0</v>
      </c>
    </row>
    <row r="163" spans="1:15">
      <c r="A163" s="8">
        <v>736661</v>
      </c>
      <c r="B163" s="2">
        <v>45483.7583796296</v>
      </c>
      <c r="C163" s="2">
        <v>45483.7373842593</v>
      </c>
      <c r="D163" s="2">
        <v>45514.7583796296</v>
      </c>
      <c r="E163" s="1" t="s">
        <v>560</v>
      </c>
      <c r="F163" s="1" t="s">
        <v>26</v>
      </c>
      <c r="G163" s="9">
        <v>80</v>
      </c>
      <c r="H163" s="1" t="s">
        <v>27</v>
      </c>
      <c r="I163" s="1" t="s">
        <v>125</v>
      </c>
      <c r="J163" s="4">
        <v>1</v>
      </c>
      <c r="K163" s="4">
        <v>40</v>
      </c>
      <c r="L163" s="3">
        <v>202407</v>
      </c>
      <c r="M163" s="3" t="s">
        <v>29</v>
      </c>
      <c r="N163" s="4">
        <v>40</v>
      </c>
      <c r="O163" s="4">
        <v>0</v>
      </c>
    </row>
    <row r="164" spans="1:15">
      <c r="A164" s="8">
        <v>750278</v>
      </c>
      <c r="B164" s="2">
        <v>45501.8951851852</v>
      </c>
      <c r="C164" s="2">
        <v>45501.8143287037</v>
      </c>
      <c r="D164" s="2">
        <v>45532.8951851852</v>
      </c>
      <c r="E164" s="1" t="s">
        <v>561</v>
      </c>
      <c r="F164" s="1" t="s">
        <v>26</v>
      </c>
      <c r="G164" s="9">
        <v>50</v>
      </c>
      <c r="H164" s="1" t="s">
        <v>27</v>
      </c>
      <c r="I164" s="1" t="s">
        <v>43</v>
      </c>
      <c r="J164" s="4">
        <v>1</v>
      </c>
      <c r="K164" s="4">
        <v>25</v>
      </c>
      <c r="L164" s="3">
        <v>202407</v>
      </c>
      <c r="M164" s="3" t="s">
        <v>29</v>
      </c>
      <c r="N164" s="4">
        <v>25</v>
      </c>
      <c r="O164" s="4">
        <v>0</v>
      </c>
    </row>
    <row r="165" spans="1:15">
      <c r="A165" s="8">
        <v>730628</v>
      </c>
      <c r="B165" s="2">
        <v>45475.0334259259</v>
      </c>
      <c r="C165" s="2">
        <v>45475.0136342593</v>
      </c>
      <c r="D165" s="2">
        <v>45506.0334259259</v>
      </c>
      <c r="E165" s="1" t="s">
        <v>563</v>
      </c>
      <c r="F165" s="1" t="s">
        <v>26</v>
      </c>
      <c r="G165" s="9">
        <v>50</v>
      </c>
      <c r="H165" s="1" t="s">
        <v>27</v>
      </c>
      <c r="I165" s="1" t="s">
        <v>43</v>
      </c>
      <c r="J165" s="4">
        <v>1</v>
      </c>
      <c r="K165" s="4">
        <v>25</v>
      </c>
      <c r="L165" s="3">
        <v>202407</v>
      </c>
      <c r="M165" s="3" t="s">
        <v>29</v>
      </c>
      <c r="N165" s="4">
        <v>25</v>
      </c>
      <c r="O165" s="4">
        <v>0</v>
      </c>
    </row>
    <row r="166" spans="1:15">
      <c r="A166" s="8">
        <v>747337</v>
      </c>
      <c r="B166" s="2">
        <v>45497.7701273148</v>
      </c>
      <c r="C166" s="2">
        <v>45320.4166666667</v>
      </c>
      <c r="D166" s="2">
        <v>45528.7701273148</v>
      </c>
      <c r="E166" s="1" t="s">
        <v>661</v>
      </c>
      <c r="F166" s="1" t="s">
        <v>26</v>
      </c>
      <c r="G166" s="9">
        <v>50</v>
      </c>
      <c r="H166" s="1" t="s">
        <v>27</v>
      </c>
      <c r="I166" s="1" t="s">
        <v>43</v>
      </c>
      <c r="J166" s="4">
        <v>1</v>
      </c>
      <c r="K166" s="4">
        <v>25</v>
      </c>
      <c r="L166" s="3">
        <v>202407</v>
      </c>
      <c r="M166" s="3" t="s">
        <v>29</v>
      </c>
      <c r="N166" s="4">
        <v>25</v>
      </c>
      <c r="O166" s="4">
        <v>0</v>
      </c>
    </row>
    <row r="167" spans="1:15">
      <c r="A167" s="8">
        <v>741853</v>
      </c>
      <c r="B167" s="2">
        <v>45490.553287037</v>
      </c>
      <c r="C167" s="2">
        <v>45490.0761342593</v>
      </c>
      <c r="D167" s="2">
        <v>45521.553287037</v>
      </c>
      <c r="E167" s="1" t="s">
        <v>566</v>
      </c>
      <c r="F167" s="1" t="s">
        <v>26</v>
      </c>
      <c r="G167" s="9">
        <v>50</v>
      </c>
      <c r="H167" s="1" t="s">
        <v>27</v>
      </c>
      <c r="I167" s="1" t="s">
        <v>43</v>
      </c>
      <c r="J167" s="4">
        <v>1</v>
      </c>
      <c r="K167" s="4">
        <v>25</v>
      </c>
      <c r="L167" s="3">
        <v>202407</v>
      </c>
      <c r="M167" s="3" t="s">
        <v>29</v>
      </c>
      <c r="N167" s="4">
        <v>25</v>
      </c>
      <c r="O167" s="4">
        <v>0</v>
      </c>
    </row>
    <row r="168" spans="1:15">
      <c r="A168" s="8">
        <v>733772</v>
      </c>
      <c r="B168" s="2">
        <v>45479.5145138889</v>
      </c>
      <c r="C168" s="2">
        <v>45478.6880902778</v>
      </c>
      <c r="D168" s="2">
        <v>45510.5145138889</v>
      </c>
      <c r="E168" s="1" t="s">
        <v>567</v>
      </c>
      <c r="F168" s="1" t="s">
        <v>26</v>
      </c>
      <c r="G168" s="9">
        <v>50</v>
      </c>
      <c r="H168" s="1" t="s">
        <v>27</v>
      </c>
      <c r="I168" s="1" t="s">
        <v>43</v>
      </c>
      <c r="J168" s="4">
        <v>1</v>
      </c>
      <c r="K168" s="4">
        <v>25</v>
      </c>
      <c r="L168" s="3">
        <v>202407</v>
      </c>
      <c r="M168" s="3" t="s">
        <v>29</v>
      </c>
      <c r="N168" s="4">
        <v>25</v>
      </c>
      <c r="O168" s="4">
        <v>0</v>
      </c>
    </row>
    <row r="169" spans="1:15">
      <c r="A169" s="8">
        <v>735316</v>
      </c>
      <c r="B169" s="2">
        <v>45481.5893287037</v>
      </c>
      <c r="C169" s="2">
        <v>45424.5450462963</v>
      </c>
      <c r="D169" s="2">
        <v>45512.5893287037</v>
      </c>
      <c r="E169" s="1" t="s">
        <v>662</v>
      </c>
      <c r="F169" s="1" t="s">
        <v>26</v>
      </c>
      <c r="G169" s="9">
        <v>50</v>
      </c>
      <c r="H169" s="1" t="s">
        <v>27</v>
      </c>
      <c r="I169" s="1" t="s">
        <v>43</v>
      </c>
      <c r="J169" s="4">
        <v>1</v>
      </c>
      <c r="K169" s="4">
        <v>25</v>
      </c>
      <c r="L169" s="3">
        <v>202407</v>
      </c>
      <c r="M169" s="3" t="s">
        <v>29</v>
      </c>
      <c r="N169" s="4">
        <v>25</v>
      </c>
      <c r="O169" s="4">
        <v>0</v>
      </c>
    </row>
    <row r="170" spans="1:15">
      <c r="A170" s="8">
        <v>734996</v>
      </c>
      <c r="B170" s="2">
        <v>45480.9246296296</v>
      </c>
      <c r="C170" s="2">
        <v>45474.5318287037</v>
      </c>
      <c r="D170" s="2">
        <v>45572.9246296296</v>
      </c>
      <c r="E170" s="1" t="s">
        <v>568</v>
      </c>
      <c r="F170" s="1" t="s">
        <v>26</v>
      </c>
      <c r="G170" s="9">
        <v>145</v>
      </c>
      <c r="H170" s="1" t="s">
        <v>27</v>
      </c>
      <c r="I170" s="1" t="s">
        <v>45</v>
      </c>
      <c r="J170" s="4">
        <v>3</v>
      </c>
      <c r="K170" s="4">
        <v>72.5</v>
      </c>
      <c r="L170" s="3">
        <v>202407</v>
      </c>
      <c r="M170" s="3" t="s">
        <v>287</v>
      </c>
      <c r="N170" s="4">
        <v>24.1666666666667</v>
      </c>
      <c r="O170" s="4">
        <v>48.3333333333333</v>
      </c>
    </row>
    <row r="171" spans="1:15">
      <c r="A171" s="8">
        <v>739127</v>
      </c>
      <c r="B171" s="2">
        <v>45487.1671759259</v>
      </c>
      <c r="C171" s="2">
        <v>45489.9597800926</v>
      </c>
      <c r="D171" s="2">
        <v>45520.9597800926</v>
      </c>
      <c r="E171" s="1" t="s">
        <v>569</v>
      </c>
      <c r="F171" s="1" t="s">
        <v>26</v>
      </c>
      <c r="G171" s="9">
        <v>50</v>
      </c>
      <c r="H171" s="1" t="s">
        <v>27</v>
      </c>
      <c r="I171" s="1" t="s">
        <v>43</v>
      </c>
      <c r="J171" s="4">
        <v>1</v>
      </c>
      <c r="K171" s="4">
        <v>25</v>
      </c>
      <c r="L171" s="3">
        <v>202407</v>
      </c>
      <c r="M171" s="3" t="s">
        <v>29</v>
      </c>
      <c r="N171" s="4">
        <v>25</v>
      </c>
      <c r="O171" s="4">
        <v>0</v>
      </c>
    </row>
    <row r="172" spans="1:15">
      <c r="A172" s="8">
        <v>749423</v>
      </c>
      <c r="B172" s="2">
        <v>45500.780787037</v>
      </c>
      <c r="C172" s="2">
        <v>45473.4281712963</v>
      </c>
      <c r="D172" s="2">
        <v>45531.780787037</v>
      </c>
      <c r="E172" s="1" t="s">
        <v>663</v>
      </c>
      <c r="F172" s="1" t="s">
        <v>26</v>
      </c>
      <c r="G172" s="9">
        <v>50</v>
      </c>
      <c r="H172" s="1" t="s">
        <v>27</v>
      </c>
      <c r="I172" s="1" t="s">
        <v>43</v>
      </c>
      <c r="J172" s="4">
        <v>1</v>
      </c>
      <c r="K172" s="4">
        <v>25</v>
      </c>
      <c r="L172" s="3">
        <v>202407</v>
      </c>
      <c r="M172" s="3" t="s">
        <v>29</v>
      </c>
      <c r="N172" s="4">
        <v>25</v>
      </c>
      <c r="O172" s="4">
        <v>0</v>
      </c>
    </row>
    <row r="173" spans="1:15">
      <c r="A173" s="8">
        <v>734461</v>
      </c>
      <c r="B173" s="2">
        <v>45480.4245486111</v>
      </c>
      <c r="C173" s="2">
        <v>45480.6541203704</v>
      </c>
      <c r="D173" s="2">
        <v>45572.6541203704</v>
      </c>
      <c r="E173" s="1" t="s">
        <v>434</v>
      </c>
      <c r="F173" s="1" t="s">
        <v>26</v>
      </c>
      <c r="G173" s="9">
        <v>145</v>
      </c>
      <c r="H173" s="1" t="s">
        <v>27</v>
      </c>
      <c r="I173" s="1" t="s">
        <v>45</v>
      </c>
      <c r="J173" s="4">
        <v>3</v>
      </c>
      <c r="K173" s="4">
        <v>72.5</v>
      </c>
      <c r="L173" s="3">
        <v>202407</v>
      </c>
      <c r="M173" s="3" t="s">
        <v>287</v>
      </c>
      <c r="N173" s="4">
        <v>24.1666666666667</v>
      </c>
      <c r="O173" s="4">
        <v>48.3333333333333</v>
      </c>
    </row>
    <row r="174" spans="1:15">
      <c r="A174" s="8">
        <v>751732</v>
      </c>
      <c r="B174" s="2">
        <v>45503.9734027778</v>
      </c>
      <c r="C174" s="2">
        <v>45503.9671875</v>
      </c>
      <c r="D174" s="2">
        <v>45534.9734027778</v>
      </c>
      <c r="E174" s="1" t="s">
        <v>573</v>
      </c>
      <c r="F174" s="1" t="s">
        <v>26</v>
      </c>
      <c r="G174" s="9">
        <v>50</v>
      </c>
      <c r="H174" s="1" t="s">
        <v>27</v>
      </c>
      <c r="I174" s="1" t="s">
        <v>43</v>
      </c>
      <c r="J174" s="4">
        <v>1</v>
      </c>
      <c r="K174" s="4">
        <v>25</v>
      </c>
      <c r="L174" s="3">
        <v>202407</v>
      </c>
      <c r="M174" s="3" t="s">
        <v>29</v>
      </c>
      <c r="N174" s="4">
        <v>25</v>
      </c>
      <c r="O174" s="4">
        <v>0</v>
      </c>
    </row>
    <row r="175" spans="1:15">
      <c r="A175" s="8">
        <v>734987</v>
      </c>
      <c r="B175" s="2">
        <v>45480.9229398148</v>
      </c>
      <c r="C175" s="2">
        <v>45484.7906365741</v>
      </c>
      <c r="D175" s="2">
        <v>45515.7906365741</v>
      </c>
      <c r="E175" s="1" t="s">
        <v>574</v>
      </c>
      <c r="F175" s="1" t="s">
        <v>26</v>
      </c>
      <c r="G175" s="9">
        <v>50</v>
      </c>
      <c r="H175" s="1" t="s">
        <v>27</v>
      </c>
      <c r="I175" s="1" t="s">
        <v>43</v>
      </c>
      <c r="J175" s="4">
        <v>1</v>
      </c>
      <c r="K175" s="4">
        <v>25</v>
      </c>
      <c r="L175" s="3">
        <v>202407</v>
      </c>
      <c r="M175" s="3" t="s">
        <v>29</v>
      </c>
      <c r="N175" s="4">
        <v>25</v>
      </c>
      <c r="O175" s="4">
        <v>0</v>
      </c>
    </row>
    <row r="176" spans="1:15">
      <c r="A176" s="8">
        <v>746907</v>
      </c>
      <c r="B176" s="2">
        <v>45496.9011574074</v>
      </c>
      <c r="C176" s="2">
        <v>45495.7912384259</v>
      </c>
      <c r="D176" s="2">
        <v>45527.9011574074</v>
      </c>
      <c r="E176" s="1" t="s">
        <v>576</v>
      </c>
      <c r="F176" s="1" t="s">
        <v>26</v>
      </c>
      <c r="G176" s="9">
        <v>50</v>
      </c>
      <c r="H176" s="1" t="s">
        <v>27</v>
      </c>
      <c r="I176" s="1" t="s">
        <v>43</v>
      </c>
      <c r="J176" s="4">
        <v>1</v>
      </c>
      <c r="K176" s="4">
        <v>25</v>
      </c>
      <c r="L176" s="3">
        <v>202407</v>
      </c>
      <c r="M176" s="3" t="s">
        <v>29</v>
      </c>
      <c r="N176" s="4">
        <v>25</v>
      </c>
      <c r="O176" s="4">
        <v>0</v>
      </c>
    </row>
    <row r="177" spans="1:15">
      <c r="A177" s="8">
        <v>739541</v>
      </c>
      <c r="B177" s="2">
        <v>45487.7309606482</v>
      </c>
      <c r="C177" s="2">
        <v>45485.7804398148</v>
      </c>
      <c r="D177" s="2">
        <v>45518.7309606482</v>
      </c>
      <c r="E177" s="1" t="s">
        <v>577</v>
      </c>
      <c r="F177" s="1" t="s">
        <v>26</v>
      </c>
      <c r="G177" s="9">
        <v>50</v>
      </c>
      <c r="H177" s="1" t="s">
        <v>27</v>
      </c>
      <c r="I177" s="1" t="s">
        <v>43</v>
      </c>
      <c r="J177" s="4">
        <v>1</v>
      </c>
      <c r="K177" s="4">
        <v>25</v>
      </c>
      <c r="L177" s="3">
        <v>202407</v>
      </c>
      <c r="M177" s="3" t="s">
        <v>29</v>
      </c>
      <c r="N177" s="4">
        <v>25</v>
      </c>
      <c r="O177" s="4">
        <v>0</v>
      </c>
    </row>
    <row r="178" spans="1:15">
      <c r="A178" s="8">
        <v>745791</v>
      </c>
      <c r="B178" s="2">
        <v>45495.3427430556</v>
      </c>
      <c r="C178" s="2">
        <v>45497.9664583333</v>
      </c>
      <c r="D178" s="2">
        <v>45528.9664583333</v>
      </c>
      <c r="E178" s="1" t="s">
        <v>578</v>
      </c>
      <c r="F178" s="1" t="s">
        <v>26</v>
      </c>
      <c r="G178" s="9">
        <v>50</v>
      </c>
      <c r="H178" s="1" t="s">
        <v>27</v>
      </c>
      <c r="I178" s="1" t="s">
        <v>43</v>
      </c>
      <c r="J178" s="4">
        <v>1</v>
      </c>
      <c r="K178" s="4">
        <v>25</v>
      </c>
      <c r="L178" s="3">
        <v>202407</v>
      </c>
      <c r="M178" s="3" t="s">
        <v>29</v>
      </c>
      <c r="N178" s="4">
        <v>25</v>
      </c>
      <c r="O178" s="4">
        <v>0</v>
      </c>
    </row>
    <row r="179" spans="1:15">
      <c r="A179" s="8">
        <v>731201</v>
      </c>
      <c r="B179" s="2">
        <v>45475.8634259259</v>
      </c>
      <c r="C179" s="2">
        <v>45452.0993865741</v>
      </c>
      <c r="D179" s="2">
        <v>45506.8634259259</v>
      </c>
      <c r="E179" s="1" t="s">
        <v>664</v>
      </c>
      <c r="F179" s="1" t="s">
        <v>26</v>
      </c>
      <c r="G179" s="9">
        <v>50</v>
      </c>
      <c r="H179" s="1" t="s">
        <v>27</v>
      </c>
      <c r="I179" s="1" t="s">
        <v>43</v>
      </c>
      <c r="J179" s="4">
        <v>1</v>
      </c>
      <c r="K179" s="4">
        <v>25</v>
      </c>
      <c r="L179" s="3">
        <v>202407</v>
      </c>
      <c r="M179" s="3" t="s">
        <v>29</v>
      </c>
      <c r="N179" s="4">
        <v>25</v>
      </c>
      <c r="O179" s="4">
        <v>0</v>
      </c>
    </row>
    <row r="180" spans="1:15">
      <c r="A180" s="8">
        <v>751577</v>
      </c>
      <c r="B180" s="2">
        <v>45503.8760648148</v>
      </c>
      <c r="C180" s="2">
        <v>45506.8634259259</v>
      </c>
      <c r="D180" s="2">
        <v>45537.8634259259</v>
      </c>
      <c r="E180" s="1" t="s">
        <v>664</v>
      </c>
      <c r="F180" s="1" t="s">
        <v>26</v>
      </c>
      <c r="G180" s="9">
        <v>50</v>
      </c>
      <c r="H180" s="1" t="s">
        <v>27</v>
      </c>
      <c r="I180" s="1" t="s">
        <v>43</v>
      </c>
      <c r="J180" s="4">
        <v>1</v>
      </c>
      <c r="K180" s="4">
        <v>25</v>
      </c>
      <c r="L180" s="3" t="s">
        <v>29</v>
      </c>
      <c r="M180" s="3">
        <v>202408</v>
      </c>
      <c r="N180" s="4">
        <v>0</v>
      </c>
      <c r="O180" s="4">
        <v>25</v>
      </c>
    </row>
    <row r="181" spans="1:15">
      <c r="A181" s="8">
        <v>731805</v>
      </c>
      <c r="B181" s="2">
        <v>45476.7610648148</v>
      </c>
      <c r="C181" s="2">
        <v>45476.7593634259</v>
      </c>
      <c r="D181" s="2">
        <v>45507.7610648148</v>
      </c>
      <c r="E181" s="1" t="s">
        <v>579</v>
      </c>
      <c r="F181" s="1" t="s">
        <v>26</v>
      </c>
      <c r="G181" s="9">
        <v>80</v>
      </c>
      <c r="H181" s="1" t="s">
        <v>27</v>
      </c>
      <c r="I181" s="1" t="s">
        <v>125</v>
      </c>
      <c r="J181" s="4">
        <v>1</v>
      </c>
      <c r="K181" s="4">
        <v>40</v>
      </c>
      <c r="L181" s="3">
        <v>202407</v>
      </c>
      <c r="M181" s="3" t="s">
        <v>29</v>
      </c>
      <c r="N181" s="4">
        <v>40</v>
      </c>
      <c r="O181" s="4">
        <v>0</v>
      </c>
    </row>
    <row r="182" spans="1:15">
      <c r="A182" s="8">
        <v>742581</v>
      </c>
      <c r="B182" s="2">
        <v>45491.3420486111</v>
      </c>
      <c r="C182" s="2">
        <v>45492.5211689815</v>
      </c>
      <c r="D182" s="2">
        <v>45523.5211689815</v>
      </c>
      <c r="E182" s="1" t="s">
        <v>580</v>
      </c>
      <c r="F182" s="1" t="s">
        <v>26</v>
      </c>
      <c r="G182" s="9">
        <v>50</v>
      </c>
      <c r="H182" s="1" t="s">
        <v>27</v>
      </c>
      <c r="I182" s="1" t="s">
        <v>43</v>
      </c>
      <c r="J182" s="4">
        <v>1</v>
      </c>
      <c r="K182" s="4">
        <v>25</v>
      </c>
      <c r="L182" s="3">
        <v>202407</v>
      </c>
      <c r="M182" s="3" t="s">
        <v>29</v>
      </c>
      <c r="N182" s="4">
        <v>25</v>
      </c>
      <c r="O182" s="4">
        <v>0</v>
      </c>
    </row>
    <row r="183" spans="1:15">
      <c r="A183" s="8">
        <v>736033</v>
      </c>
      <c r="B183" s="2">
        <v>45482.7474768519</v>
      </c>
      <c r="C183" s="2">
        <v>45483.4439814815</v>
      </c>
      <c r="D183" s="2">
        <v>45514.4439814815</v>
      </c>
      <c r="E183" s="1" t="s">
        <v>582</v>
      </c>
      <c r="F183" s="1" t="s">
        <v>26</v>
      </c>
      <c r="G183" s="9">
        <v>50</v>
      </c>
      <c r="H183" s="1" t="s">
        <v>27</v>
      </c>
      <c r="I183" s="1" t="s">
        <v>43</v>
      </c>
      <c r="J183" s="4">
        <v>1</v>
      </c>
      <c r="K183" s="4">
        <v>25</v>
      </c>
      <c r="L183" s="3">
        <v>202407</v>
      </c>
      <c r="M183" s="3" t="s">
        <v>29</v>
      </c>
      <c r="N183" s="4">
        <v>25</v>
      </c>
      <c r="O183" s="4">
        <v>0</v>
      </c>
    </row>
    <row r="184" spans="1:15">
      <c r="A184" s="8">
        <v>745524</v>
      </c>
      <c r="B184" s="2">
        <v>45494.8989699074</v>
      </c>
      <c r="C184" s="2">
        <v>45494.8828125</v>
      </c>
      <c r="D184" s="2">
        <v>45525.8989699074</v>
      </c>
      <c r="E184" s="1" t="s">
        <v>583</v>
      </c>
      <c r="F184" s="1" t="s">
        <v>26</v>
      </c>
      <c r="G184" s="9">
        <v>50</v>
      </c>
      <c r="H184" s="1" t="s">
        <v>27</v>
      </c>
      <c r="I184" s="1" t="s">
        <v>43</v>
      </c>
      <c r="J184" s="4">
        <v>1</v>
      </c>
      <c r="K184" s="4">
        <v>25</v>
      </c>
      <c r="L184" s="3">
        <v>202407</v>
      </c>
      <c r="M184" s="3" t="s">
        <v>29</v>
      </c>
      <c r="N184" s="4">
        <v>25</v>
      </c>
      <c r="O184" s="4">
        <v>0</v>
      </c>
    </row>
    <row r="185" spans="1:15">
      <c r="A185" s="8">
        <v>751703</v>
      </c>
      <c r="B185" s="2">
        <v>45503.9568981481</v>
      </c>
      <c r="C185" s="2">
        <v>45503.9543287037</v>
      </c>
      <c r="D185" s="2">
        <v>45534.9568981481</v>
      </c>
      <c r="E185" s="1" t="s">
        <v>584</v>
      </c>
      <c r="F185" s="1" t="s">
        <v>26</v>
      </c>
      <c r="G185" s="9">
        <v>50</v>
      </c>
      <c r="H185" s="1" t="s">
        <v>27</v>
      </c>
      <c r="I185" s="1" t="s">
        <v>43</v>
      </c>
      <c r="J185" s="4">
        <v>1</v>
      </c>
      <c r="K185" s="4">
        <v>25</v>
      </c>
      <c r="L185" s="3">
        <v>202407</v>
      </c>
      <c r="M185" s="3" t="s">
        <v>29</v>
      </c>
      <c r="N185" s="4">
        <v>25</v>
      </c>
      <c r="O185" s="4">
        <v>0</v>
      </c>
    </row>
    <row r="186" spans="1:15">
      <c r="A186" s="8">
        <v>751705</v>
      </c>
      <c r="B186" s="2">
        <v>45503.9583101852</v>
      </c>
      <c r="C186" s="2">
        <v>45320.4166666667</v>
      </c>
      <c r="D186" s="2">
        <v>45534.9583101852</v>
      </c>
      <c r="E186" s="1" t="s">
        <v>665</v>
      </c>
      <c r="F186" s="1" t="s">
        <v>26</v>
      </c>
      <c r="G186" s="9">
        <v>50</v>
      </c>
      <c r="H186" s="1" t="s">
        <v>27</v>
      </c>
      <c r="I186" s="1" t="s">
        <v>43</v>
      </c>
      <c r="J186" s="4">
        <v>1</v>
      </c>
      <c r="K186" s="4">
        <v>25</v>
      </c>
      <c r="L186" s="3">
        <v>202407</v>
      </c>
      <c r="M186" s="3" t="s">
        <v>29</v>
      </c>
      <c r="N186" s="4">
        <v>25</v>
      </c>
      <c r="O186" s="4">
        <v>0</v>
      </c>
    </row>
    <row r="187" spans="1:15">
      <c r="A187" s="8">
        <v>740983</v>
      </c>
      <c r="B187" s="2">
        <v>45489.4429513889</v>
      </c>
      <c r="C187" s="2">
        <v>45489.3923842593</v>
      </c>
      <c r="D187" s="2">
        <v>45520.4429513889</v>
      </c>
      <c r="E187" s="1" t="s">
        <v>585</v>
      </c>
      <c r="F187" s="1" t="s">
        <v>26</v>
      </c>
      <c r="G187" s="9">
        <v>50</v>
      </c>
      <c r="H187" s="1" t="s">
        <v>27</v>
      </c>
      <c r="I187" s="1" t="s">
        <v>43</v>
      </c>
      <c r="J187" s="4">
        <v>1</v>
      </c>
      <c r="K187" s="4">
        <v>25</v>
      </c>
      <c r="L187" s="3">
        <v>202407</v>
      </c>
      <c r="M187" s="3" t="s">
        <v>29</v>
      </c>
      <c r="N187" s="4">
        <v>25</v>
      </c>
      <c r="O187" s="4">
        <v>0</v>
      </c>
    </row>
    <row r="188" spans="1:15">
      <c r="A188" s="8">
        <v>735205</v>
      </c>
      <c r="B188" s="2">
        <v>45481.4451967593</v>
      </c>
      <c r="C188" s="2">
        <v>45483.804224537</v>
      </c>
      <c r="D188" s="2">
        <v>45667.804224537</v>
      </c>
      <c r="E188" s="1" t="s">
        <v>586</v>
      </c>
      <c r="F188" s="1" t="s">
        <v>26</v>
      </c>
      <c r="G188" s="9">
        <v>280</v>
      </c>
      <c r="H188" s="1" t="s">
        <v>27</v>
      </c>
      <c r="I188" s="1" t="s">
        <v>28</v>
      </c>
      <c r="J188" s="4">
        <v>6</v>
      </c>
      <c r="K188" s="4">
        <v>140</v>
      </c>
      <c r="L188" s="3">
        <v>202407</v>
      </c>
      <c r="M188" s="3" t="s">
        <v>292</v>
      </c>
      <c r="N188" s="4">
        <v>23.3333333333333</v>
      </c>
      <c r="O188" s="4">
        <v>116.666666666667</v>
      </c>
    </row>
    <row r="189" spans="1:15">
      <c r="A189" s="8">
        <v>743872</v>
      </c>
      <c r="B189" s="2">
        <v>45492.8649305556</v>
      </c>
      <c r="C189" s="2">
        <v>45485.2803125</v>
      </c>
      <c r="D189" s="2">
        <v>45523.8649305556</v>
      </c>
      <c r="E189" s="1" t="s">
        <v>587</v>
      </c>
      <c r="F189" s="1" t="s">
        <v>26</v>
      </c>
      <c r="G189" s="9">
        <v>50</v>
      </c>
      <c r="H189" s="1" t="s">
        <v>27</v>
      </c>
      <c r="I189" s="1" t="s">
        <v>43</v>
      </c>
      <c r="J189" s="4">
        <v>1</v>
      </c>
      <c r="K189" s="4">
        <v>25</v>
      </c>
      <c r="L189" s="3">
        <v>202407</v>
      </c>
      <c r="M189" s="3" t="s">
        <v>29</v>
      </c>
      <c r="N189" s="4">
        <v>25</v>
      </c>
      <c r="O189" s="4">
        <v>0</v>
      </c>
    </row>
    <row r="190" spans="1:15">
      <c r="A190" s="8">
        <v>734026</v>
      </c>
      <c r="B190" s="2">
        <v>45479.7819444444</v>
      </c>
      <c r="C190" s="2">
        <v>45479.5025</v>
      </c>
      <c r="D190" s="2">
        <v>45510.7819444444</v>
      </c>
      <c r="E190" s="1" t="s">
        <v>588</v>
      </c>
      <c r="F190" s="1" t="s">
        <v>26</v>
      </c>
      <c r="G190" s="9">
        <v>50</v>
      </c>
      <c r="H190" s="1" t="s">
        <v>27</v>
      </c>
      <c r="I190" s="1" t="s">
        <v>43</v>
      </c>
      <c r="J190" s="4">
        <v>1</v>
      </c>
      <c r="K190" s="4">
        <v>25</v>
      </c>
      <c r="L190" s="3">
        <v>202407</v>
      </c>
      <c r="M190" s="3" t="s">
        <v>29</v>
      </c>
      <c r="N190" s="4">
        <v>25</v>
      </c>
      <c r="O190" s="4">
        <v>0</v>
      </c>
    </row>
    <row r="191" spans="1:15">
      <c r="A191" s="8">
        <v>748661</v>
      </c>
      <c r="B191" s="2">
        <v>45499.7963773148</v>
      </c>
      <c r="C191" s="2">
        <v>45498.9610069444</v>
      </c>
      <c r="D191" s="2">
        <v>45530.7963773148</v>
      </c>
      <c r="E191" s="1" t="s">
        <v>589</v>
      </c>
      <c r="F191" s="1" t="s">
        <v>26</v>
      </c>
      <c r="G191" s="9">
        <v>50</v>
      </c>
      <c r="H191" s="1" t="s">
        <v>27</v>
      </c>
      <c r="I191" s="1" t="s">
        <v>43</v>
      </c>
      <c r="J191" s="4">
        <v>1</v>
      </c>
      <c r="K191" s="4">
        <v>25</v>
      </c>
      <c r="L191" s="3">
        <v>202407</v>
      </c>
      <c r="M191" s="3" t="s">
        <v>29</v>
      </c>
      <c r="N191" s="4">
        <v>25</v>
      </c>
      <c r="O191" s="4">
        <v>0</v>
      </c>
    </row>
    <row r="192" spans="1:15">
      <c r="A192" s="8">
        <v>740538</v>
      </c>
      <c r="B192" s="2">
        <v>45488.8491898148</v>
      </c>
      <c r="C192" s="2">
        <v>45491.8725231482</v>
      </c>
      <c r="D192" s="2">
        <v>45522.8725231482</v>
      </c>
      <c r="E192" s="1" t="s">
        <v>590</v>
      </c>
      <c r="F192" s="1" t="s">
        <v>26</v>
      </c>
      <c r="G192" s="9">
        <v>50</v>
      </c>
      <c r="H192" s="1" t="s">
        <v>27</v>
      </c>
      <c r="I192" s="1" t="s">
        <v>43</v>
      </c>
      <c r="J192" s="4">
        <v>1</v>
      </c>
      <c r="K192" s="4">
        <v>25</v>
      </c>
      <c r="L192" s="3">
        <v>202407</v>
      </c>
      <c r="M192" s="3" t="s">
        <v>29</v>
      </c>
      <c r="N192" s="4">
        <v>25</v>
      </c>
      <c r="O192" s="4">
        <v>0</v>
      </c>
    </row>
    <row r="193" spans="1:15">
      <c r="A193" s="8">
        <v>744002</v>
      </c>
      <c r="B193" s="2">
        <v>45492.9249305556</v>
      </c>
      <c r="C193" s="2">
        <v>45493.0266319444</v>
      </c>
      <c r="D193" s="2">
        <v>45524.0266319444</v>
      </c>
      <c r="E193" s="1" t="s">
        <v>591</v>
      </c>
      <c r="F193" s="1" t="s">
        <v>26</v>
      </c>
      <c r="G193" s="9">
        <v>50</v>
      </c>
      <c r="H193" s="1" t="s">
        <v>27</v>
      </c>
      <c r="I193" s="1" t="s">
        <v>43</v>
      </c>
      <c r="J193" s="4">
        <v>1</v>
      </c>
      <c r="K193" s="4">
        <v>25</v>
      </c>
      <c r="L193" s="3">
        <v>202407</v>
      </c>
      <c r="M193" s="3" t="s">
        <v>29</v>
      </c>
      <c r="N193" s="4">
        <v>25</v>
      </c>
      <c r="O193" s="4">
        <v>0</v>
      </c>
    </row>
    <row r="194" spans="1:15">
      <c r="A194" s="8">
        <v>748865</v>
      </c>
      <c r="B194" s="2">
        <v>45499.9268865741</v>
      </c>
      <c r="C194" s="2">
        <v>45499.8289814815</v>
      </c>
      <c r="D194" s="2">
        <v>45530.9268865741</v>
      </c>
      <c r="E194" s="1" t="s">
        <v>593</v>
      </c>
      <c r="F194" s="1" t="s">
        <v>26</v>
      </c>
      <c r="G194" s="9">
        <v>50</v>
      </c>
      <c r="H194" s="1" t="s">
        <v>27</v>
      </c>
      <c r="I194" s="1" t="s">
        <v>43</v>
      </c>
      <c r="J194" s="4">
        <v>1</v>
      </c>
      <c r="K194" s="4">
        <v>25</v>
      </c>
      <c r="L194" s="3">
        <v>202407</v>
      </c>
      <c r="M194" s="3" t="s">
        <v>29</v>
      </c>
      <c r="N194" s="4">
        <v>25</v>
      </c>
      <c r="O194" s="4">
        <v>0</v>
      </c>
    </row>
    <row r="195" spans="1:15">
      <c r="A195" s="8">
        <v>736488</v>
      </c>
      <c r="B195" s="2">
        <v>45483.5729861111</v>
      </c>
      <c r="C195" s="2">
        <v>45482.5020949074</v>
      </c>
      <c r="D195" s="2">
        <v>45514.5729861111</v>
      </c>
      <c r="E195" s="1" t="s">
        <v>594</v>
      </c>
      <c r="F195" s="1" t="s">
        <v>26</v>
      </c>
      <c r="G195" s="9">
        <v>50</v>
      </c>
      <c r="H195" s="1" t="s">
        <v>27</v>
      </c>
      <c r="I195" s="1" t="s">
        <v>43</v>
      </c>
      <c r="J195" s="4">
        <v>1</v>
      </c>
      <c r="K195" s="4">
        <v>25</v>
      </c>
      <c r="L195" s="3">
        <v>202407</v>
      </c>
      <c r="M195" s="3" t="s">
        <v>29</v>
      </c>
      <c r="N195" s="4">
        <v>25</v>
      </c>
      <c r="O195" s="4">
        <v>0</v>
      </c>
    </row>
    <row r="196" spans="1:15">
      <c r="A196" s="8">
        <v>740432</v>
      </c>
      <c r="B196" s="2">
        <v>45488.8071180556</v>
      </c>
      <c r="C196" s="2">
        <v>45491.8046412037</v>
      </c>
      <c r="D196" s="2">
        <v>45583.8046412037</v>
      </c>
      <c r="E196" s="1" t="s">
        <v>595</v>
      </c>
      <c r="F196" s="1" t="s">
        <v>26</v>
      </c>
      <c r="G196" s="9">
        <v>240</v>
      </c>
      <c r="H196" s="1" t="s">
        <v>27</v>
      </c>
      <c r="I196" s="1" t="s">
        <v>666</v>
      </c>
      <c r="J196" s="4">
        <v>3</v>
      </c>
      <c r="K196" s="4">
        <v>120</v>
      </c>
      <c r="L196" s="3">
        <v>202407</v>
      </c>
      <c r="M196" s="3" t="s">
        <v>287</v>
      </c>
      <c r="N196" s="4">
        <v>40</v>
      </c>
      <c r="O196" s="4">
        <v>80</v>
      </c>
    </row>
    <row r="197" spans="1:15">
      <c r="A197" s="8">
        <v>735998</v>
      </c>
      <c r="B197" s="2">
        <v>45482.7131481481</v>
      </c>
      <c r="C197" s="2">
        <v>45486.3057523148</v>
      </c>
      <c r="D197" s="2">
        <v>45517.3057523148</v>
      </c>
      <c r="E197" s="1" t="s">
        <v>596</v>
      </c>
      <c r="F197" s="1" t="s">
        <v>26</v>
      </c>
      <c r="G197" s="9">
        <v>50</v>
      </c>
      <c r="H197" s="1" t="s">
        <v>27</v>
      </c>
      <c r="I197" s="1" t="s">
        <v>43</v>
      </c>
      <c r="J197" s="4">
        <v>1</v>
      </c>
      <c r="K197" s="4">
        <v>25</v>
      </c>
      <c r="L197" s="3">
        <v>202407</v>
      </c>
      <c r="M197" s="3" t="s">
        <v>29</v>
      </c>
      <c r="N197" s="4">
        <v>25</v>
      </c>
      <c r="O197" s="4">
        <v>0</v>
      </c>
    </row>
    <row r="198" spans="1:15">
      <c r="A198" s="8">
        <v>735143</v>
      </c>
      <c r="B198" s="2">
        <v>45481.1133564815</v>
      </c>
      <c r="C198" s="2">
        <v>45480.9556481481</v>
      </c>
      <c r="D198" s="2">
        <v>45512.1133564815</v>
      </c>
      <c r="E198" s="1" t="s">
        <v>597</v>
      </c>
      <c r="F198" s="1" t="s">
        <v>26</v>
      </c>
      <c r="G198" s="9">
        <v>50</v>
      </c>
      <c r="H198" s="1" t="s">
        <v>27</v>
      </c>
      <c r="I198" s="1" t="s">
        <v>43</v>
      </c>
      <c r="J198" s="4">
        <v>1</v>
      </c>
      <c r="K198" s="4">
        <v>25</v>
      </c>
      <c r="L198" s="3">
        <v>202407</v>
      </c>
      <c r="M198" s="3" t="s">
        <v>29</v>
      </c>
      <c r="N198" s="4">
        <v>25</v>
      </c>
      <c r="O198" s="4">
        <v>0</v>
      </c>
    </row>
    <row r="199" spans="1:15">
      <c r="A199" s="8">
        <v>735416</v>
      </c>
      <c r="B199" s="2">
        <v>45481.7381018518</v>
      </c>
      <c r="C199" s="2">
        <v>45482.8458101852</v>
      </c>
      <c r="D199" s="2">
        <v>45513.8458101852</v>
      </c>
      <c r="E199" s="1" t="s">
        <v>598</v>
      </c>
      <c r="F199" s="1" t="s">
        <v>26</v>
      </c>
      <c r="G199" s="9">
        <v>50</v>
      </c>
      <c r="H199" s="1" t="s">
        <v>27</v>
      </c>
      <c r="I199" s="1" t="s">
        <v>43</v>
      </c>
      <c r="J199" s="4">
        <v>1</v>
      </c>
      <c r="K199" s="4">
        <v>25</v>
      </c>
      <c r="L199" s="3">
        <v>202407</v>
      </c>
      <c r="M199" s="3" t="s">
        <v>29</v>
      </c>
      <c r="N199" s="4">
        <v>25</v>
      </c>
      <c r="O199" s="4">
        <v>0</v>
      </c>
    </row>
    <row r="200" spans="1:15">
      <c r="A200" s="8">
        <v>737897</v>
      </c>
      <c r="B200" s="2">
        <v>45485.6129398148</v>
      </c>
      <c r="C200" s="2">
        <v>45487.877337963</v>
      </c>
      <c r="D200" s="2">
        <v>45579.877337963</v>
      </c>
      <c r="E200" s="1" t="s">
        <v>436</v>
      </c>
      <c r="F200" s="1" t="s">
        <v>26</v>
      </c>
      <c r="G200" s="9">
        <v>145</v>
      </c>
      <c r="H200" s="1" t="s">
        <v>27</v>
      </c>
      <c r="I200" s="1" t="s">
        <v>45</v>
      </c>
      <c r="J200" s="4">
        <v>3</v>
      </c>
      <c r="K200" s="4">
        <v>72.5</v>
      </c>
      <c r="L200" s="3">
        <v>202407</v>
      </c>
      <c r="M200" s="3" t="s">
        <v>287</v>
      </c>
      <c r="N200" s="4">
        <v>24.1666666666667</v>
      </c>
      <c r="O200" s="4">
        <v>48.3333333333333</v>
      </c>
    </row>
    <row r="201" spans="1:15">
      <c r="A201" s="8">
        <v>744333</v>
      </c>
      <c r="B201" s="2">
        <v>45493.5355555556</v>
      </c>
      <c r="C201" s="2">
        <v>45494.9511689815</v>
      </c>
      <c r="D201" s="2">
        <v>45525.9511689815</v>
      </c>
      <c r="E201" s="1" t="s">
        <v>599</v>
      </c>
      <c r="F201" s="1" t="s">
        <v>26</v>
      </c>
      <c r="G201" s="9">
        <v>50</v>
      </c>
      <c r="H201" s="1" t="s">
        <v>27</v>
      </c>
      <c r="I201" s="1" t="s">
        <v>43</v>
      </c>
      <c r="J201" s="4">
        <v>1</v>
      </c>
      <c r="K201" s="4">
        <v>25</v>
      </c>
      <c r="L201" s="3">
        <v>202407</v>
      </c>
      <c r="M201" s="3" t="s">
        <v>29</v>
      </c>
      <c r="N201" s="4">
        <v>25</v>
      </c>
      <c r="O201" s="4">
        <v>0</v>
      </c>
    </row>
    <row r="202" spans="1:15">
      <c r="A202" s="8">
        <v>732547</v>
      </c>
      <c r="B202" s="2">
        <v>45477.7959606481</v>
      </c>
      <c r="C202" s="2">
        <v>45477.9443518519</v>
      </c>
      <c r="D202" s="2">
        <v>45508.9443518519</v>
      </c>
      <c r="E202" s="1" t="s">
        <v>600</v>
      </c>
      <c r="F202" s="1" t="s">
        <v>26</v>
      </c>
      <c r="G202" s="9">
        <v>50</v>
      </c>
      <c r="H202" s="1" t="s">
        <v>27</v>
      </c>
      <c r="I202" s="1" t="s">
        <v>43</v>
      </c>
      <c r="J202" s="4">
        <v>1</v>
      </c>
      <c r="K202" s="4">
        <v>25</v>
      </c>
      <c r="L202" s="3">
        <v>202407</v>
      </c>
      <c r="M202" s="3" t="s">
        <v>29</v>
      </c>
      <c r="N202" s="4">
        <v>25</v>
      </c>
      <c r="O202" s="4">
        <v>0</v>
      </c>
    </row>
    <row r="203" spans="1:15">
      <c r="A203" s="8">
        <v>749519</v>
      </c>
      <c r="B203" s="2">
        <v>45500.8481828704</v>
      </c>
      <c r="C203" s="2">
        <v>45500.8315972222</v>
      </c>
      <c r="D203" s="2">
        <v>45531.8481828704</v>
      </c>
      <c r="E203" s="1" t="s">
        <v>601</v>
      </c>
      <c r="F203" s="1" t="s">
        <v>26</v>
      </c>
      <c r="G203" s="9">
        <v>50</v>
      </c>
      <c r="H203" s="1" t="s">
        <v>27</v>
      </c>
      <c r="I203" s="1" t="s">
        <v>43</v>
      </c>
      <c r="J203" s="4">
        <v>1</v>
      </c>
      <c r="K203" s="4">
        <v>25</v>
      </c>
      <c r="L203" s="3">
        <v>202407</v>
      </c>
      <c r="M203" s="3" t="s">
        <v>29</v>
      </c>
      <c r="N203" s="4">
        <v>25</v>
      </c>
      <c r="O203" s="4">
        <v>0</v>
      </c>
    </row>
    <row r="204" spans="1:15">
      <c r="A204" s="8">
        <v>744669</v>
      </c>
      <c r="B204" s="2">
        <v>45493.8716898148</v>
      </c>
      <c r="C204" s="2">
        <v>45490.7176041667</v>
      </c>
      <c r="D204" s="2">
        <v>45524.8716898148</v>
      </c>
      <c r="E204" s="1" t="s">
        <v>602</v>
      </c>
      <c r="F204" s="1" t="s">
        <v>26</v>
      </c>
      <c r="G204" s="9">
        <v>50</v>
      </c>
      <c r="H204" s="1" t="s">
        <v>27</v>
      </c>
      <c r="I204" s="1" t="s">
        <v>43</v>
      </c>
      <c r="J204" s="4">
        <v>1</v>
      </c>
      <c r="K204" s="4">
        <v>25</v>
      </c>
      <c r="L204" s="3">
        <v>202407</v>
      </c>
      <c r="M204" s="3" t="s">
        <v>29</v>
      </c>
      <c r="N204" s="4">
        <v>25</v>
      </c>
      <c r="O204" s="4">
        <v>0</v>
      </c>
    </row>
    <row r="205" spans="1:15">
      <c r="A205" s="8">
        <v>733201</v>
      </c>
      <c r="B205" s="2">
        <v>45478.7464699074</v>
      </c>
      <c r="C205" s="2">
        <v>45481.5751273148</v>
      </c>
      <c r="D205" s="2">
        <v>45512.5751273148</v>
      </c>
      <c r="E205" s="1" t="s">
        <v>603</v>
      </c>
      <c r="F205" s="1" t="s">
        <v>26</v>
      </c>
      <c r="G205" s="9">
        <v>50</v>
      </c>
      <c r="H205" s="1" t="s">
        <v>27</v>
      </c>
      <c r="I205" s="1" t="s">
        <v>43</v>
      </c>
      <c r="J205" s="4">
        <v>1</v>
      </c>
      <c r="K205" s="4">
        <v>25</v>
      </c>
      <c r="L205" s="3">
        <v>202407</v>
      </c>
      <c r="M205" s="3" t="s">
        <v>29</v>
      </c>
      <c r="N205" s="4">
        <v>25</v>
      </c>
      <c r="O205" s="4">
        <v>0</v>
      </c>
    </row>
    <row r="206" spans="1:15">
      <c r="A206" s="8">
        <v>733226</v>
      </c>
      <c r="B206" s="2">
        <v>45478.7603009259</v>
      </c>
      <c r="C206" s="2">
        <v>45484.3920717593</v>
      </c>
      <c r="D206" s="2">
        <v>45515.3920717593</v>
      </c>
      <c r="E206" s="1" t="s">
        <v>604</v>
      </c>
      <c r="F206" s="1" t="s">
        <v>26</v>
      </c>
      <c r="G206" s="9">
        <v>50</v>
      </c>
      <c r="H206" s="1" t="s">
        <v>27</v>
      </c>
      <c r="I206" s="1" t="s">
        <v>43</v>
      </c>
      <c r="J206" s="4">
        <v>1</v>
      </c>
      <c r="K206" s="4">
        <v>25</v>
      </c>
      <c r="L206" s="3">
        <v>202407</v>
      </c>
      <c r="M206" s="3" t="s">
        <v>29</v>
      </c>
      <c r="N206" s="4">
        <v>25</v>
      </c>
      <c r="O206" s="4">
        <v>0</v>
      </c>
    </row>
    <row r="207" spans="1:15">
      <c r="A207" s="8">
        <v>732118</v>
      </c>
      <c r="B207" s="2">
        <v>45477.036875</v>
      </c>
      <c r="C207" s="2">
        <v>45477.0190277778</v>
      </c>
      <c r="D207" s="2">
        <v>45508.036875</v>
      </c>
      <c r="E207" s="1" t="s">
        <v>605</v>
      </c>
      <c r="F207" s="1" t="s">
        <v>26</v>
      </c>
      <c r="G207" s="9">
        <v>50</v>
      </c>
      <c r="H207" s="1" t="s">
        <v>27</v>
      </c>
      <c r="I207" s="1" t="s">
        <v>43</v>
      </c>
      <c r="J207" s="4">
        <v>1</v>
      </c>
      <c r="K207" s="4">
        <v>25</v>
      </c>
      <c r="L207" s="3">
        <v>202407</v>
      </c>
      <c r="M207" s="3" t="s">
        <v>29</v>
      </c>
      <c r="N207" s="4">
        <v>25</v>
      </c>
      <c r="O207" s="4">
        <v>0</v>
      </c>
    </row>
    <row r="208" spans="1:15">
      <c r="A208" s="8">
        <v>748138</v>
      </c>
      <c r="B208" s="2">
        <v>45498.9024189815</v>
      </c>
      <c r="C208" s="2">
        <v>45498.7857175926</v>
      </c>
      <c r="D208" s="2">
        <v>45529.9024189815</v>
      </c>
      <c r="E208" s="1" t="s">
        <v>607</v>
      </c>
      <c r="F208" s="1" t="s">
        <v>26</v>
      </c>
      <c r="G208" s="9">
        <v>50</v>
      </c>
      <c r="H208" s="1" t="s">
        <v>27</v>
      </c>
      <c r="I208" s="1" t="s">
        <v>43</v>
      </c>
      <c r="J208" s="4">
        <v>1</v>
      </c>
      <c r="K208" s="4">
        <v>25</v>
      </c>
      <c r="L208" s="3">
        <v>202407</v>
      </c>
      <c r="M208" s="3" t="s">
        <v>29</v>
      </c>
      <c r="N208" s="4">
        <v>25</v>
      </c>
      <c r="O208" s="4">
        <v>0</v>
      </c>
    </row>
    <row r="209" spans="1:15">
      <c r="A209" s="8">
        <v>742959</v>
      </c>
      <c r="B209" s="2">
        <v>45491.7848842593</v>
      </c>
      <c r="C209" s="2">
        <v>45494.08</v>
      </c>
      <c r="D209" s="2">
        <v>45525.08</v>
      </c>
      <c r="E209" s="1" t="s">
        <v>609</v>
      </c>
      <c r="F209" s="1" t="s">
        <v>26</v>
      </c>
      <c r="G209" s="9">
        <v>50</v>
      </c>
      <c r="H209" s="1" t="s">
        <v>27</v>
      </c>
      <c r="I209" s="1" t="s">
        <v>43</v>
      </c>
      <c r="J209" s="4">
        <v>1</v>
      </c>
      <c r="K209" s="4">
        <v>25</v>
      </c>
      <c r="L209" s="3">
        <v>202407</v>
      </c>
      <c r="M209" s="3" t="s">
        <v>29</v>
      </c>
      <c r="N209" s="4">
        <v>25</v>
      </c>
      <c r="O209" s="4">
        <v>0</v>
      </c>
    </row>
    <row r="210" spans="1:15">
      <c r="A210" s="8">
        <v>740448</v>
      </c>
      <c r="B210" s="2">
        <v>45488.8102546296</v>
      </c>
      <c r="C210" s="2">
        <v>45497.794525463</v>
      </c>
      <c r="D210" s="2">
        <v>45528.794525463</v>
      </c>
      <c r="E210" s="1" t="s">
        <v>610</v>
      </c>
      <c r="F210" s="1" t="s">
        <v>26</v>
      </c>
      <c r="G210" s="9">
        <v>50</v>
      </c>
      <c r="H210" s="1" t="s">
        <v>27</v>
      </c>
      <c r="I210" s="1" t="s">
        <v>43</v>
      </c>
      <c r="J210" s="4">
        <v>1</v>
      </c>
      <c r="K210" s="4">
        <v>25</v>
      </c>
      <c r="L210" s="3">
        <v>202407</v>
      </c>
      <c r="M210" s="3" t="s">
        <v>29</v>
      </c>
      <c r="N210" s="4">
        <v>25</v>
      </c>
      <c r="O210" s="4">
        <v>0</v>
      </c>
    </row>
    <row r="211" spans="1:15">
      <c r="A211" s="8">
        <v>746326</v>
      </c>
      <c r="B211" s="2">
        <v>45495.9360069444</v>
      </c>
      <c r="C211" s="2">
        <v>45495.8338194444</v>
      </c>
      <c r="D211" s="2">
        <v>45526.9360069444</v>
      </c>
      <c r="E211" s="1" t="s">
        <v>612</v>
      </c>
      <c r="F211" s="1" t="s">
        <v>26</v>
      </c>
      <c r="G211" s="9">
        <v>50</v>
      </c>
      <c r="H211" s="1" t="s">
        <v>27</v>
      </c>
      <c r="I211" s="1" t="s">
        <v>43</v>
      </c>
      <c r="J211" s="4">
        <v>1</v>
      </c>
      <c r="K211" s="4">
        <v>25</v>
      </c>
      <c r="L211" s="3">
        <v>202407</v>
      </c>
      <c r="M211" s="3" t="s">
        <v>29</v>
      </c>
      <c r="N211" s="4">
        <v>25</v>
      </c>
      <c r="O211" s="4">
        <v>0</v>
      </c>
    </row>
    <row r="212" spans="1:15">
      <c r="A212" s="8">
        <v>741487</v>
      </c>
      <c r="B212" s="2">
        <v>45489.896712963</v>
      </c>
      <c r="C212" s="2">
        <v>45351</v>
      </c>
      <c r="D212" s="2">
        <v>45581.896712963</v>
      </c>
      <c r="E212" s="1" t="s">
        <v>667</v>
      </c>
      <c r="F212" s="1" t="s">
        <v>26</v>
      </c>
      <c r="G212" s="9">
        <v>145</v>
      </c>
      <c r="H212" s="1" t="s">
        <v>27</v>
      </c>
      <c r="I212" s="1" t="s">
        <v>45</v>
      </c>
      <c r="J212" s="4">
        <v>3</v>
      </c>
      <c r="K212" s="4">
        <v>72.5</v>
      </c>
      <c r="L212" s="3">
        <v>202407</v>
      </c>
      <c r="M212" s="3" t="s">
        <v>287</v>
      </c>
      <c r="N212" s="4">
        <v>24.1666666666667</v>
      </c>
      <c r="O212" s="4">
        <v>48.3333333333333</v>
      </c>
    </row>
    <row r="213" spans="1:15">
      <c r="A213" s="8">
        <v>743061</v>
      </c>
      <c r="B213" s="2">
        <v>45491.855625</v>
      </c>
      <c r="C213" s="2">
        <v>45491.8642824074</v>
      </c>
      <c r="D213" s="2">
        <v>45522.8642824074</v>
      </c>
      <c r="E213" s="1" t="s">
        <v>613</v>
      </c>
      <c r="F213" s="1" t="s">
        <v>26</v>
      </c>
      <c r="G213" s="9">
        <v>50</v>
      </c>
      <c r="H213" s="1" t="s">
        <v>27</v>
      </c>
      <c r="I213" s="1" t="s">
        <v>43</v>
      </c>
      <c r="J213" s="4">
        <v>1</v>
      </c>
      <c r="K213" s="4">
        <v>25</v>
      </c>
      <c r="L213" s="3">
        <v>202407</v>
      </c>
      <c r="M213" s="3" t="s">
        <v>29</v>
      </c>
      <c r="N213" s="4">
        <v>25</v>
      </c>
      <c r="O213" s="4">
        <v>0</v>
      </c>
    </row>
    <row r="214" spans="1:15">
      <c r="A214" s="8">
        <v>747625</v>
      </c>
      <c r="B214" s="2">
        <v>45497.972037037</v>
      </c>
      <c r="C214" s="2">
        <v>45358.6706712963</v>
      </c>
      <c r="D214" s="2">
        <v>45528.972037037</v>
      </c>
      <c r="E214" s="1" t="s">
        <v>668</v>
      </c>
      <c r="F214" s="1" t="s">
        <v>26</v>
      </c>
      <c r="G214" s="9">
        <v>50</v>
      </c>
      <c r="H214" s="1" t="s">
        <v>27</v>
      </c>
      <c r="I214" s="1" t="s">
        <v>43</v>
      </c>
      <c r="J214" s="4">
        <v>1</v>
      </c>
      <c r="K214" s="4">
        <v>25</v>
      </c>
      <c r="L214" s="3">
        <v>202407</v>
      </c>
      <c r="M214" s="3" t="s">
        <v>29</v>
      </c>
      <c r="N214" s="4">
        <v>25</v>
      </c>
      <c r="O214" s="4">
        <v>0</v>
      </c>
    </row>
    <row r="215" spans="1:15">
      <c r="A215" s="8">
        <v>746936</v>
      </c>
      <c r="B215" s="2">
        <v>45496.9116319444</v>
      </c>
      <c r="C215" s="2">
        <v>45358.6709722222</v>
      </c>
      <c r="D215" s="2">
        <v>45527.9116319444</v>
      </c>
      <c r="E215" s="1" t="s">
        <v>669</v>
      </c>
      <c r="F215" s="1" t="s">
        <v>26</v>
      </c>
      <c r="G215" s="9">
        <v>50</v>
      </c>
      <c r="H215" s="1" t="s">
        <v>27</v>
      </c>
      <c r="I215" s="1" t="s">
        <v>43</v>
      </c>
      <c r="J215" s="4">
        <v>1</v>
      </c>
      <c r="K215" s="4">
        <v>25</v>
      </c>
      <c r="L215" s="3">
        <v>202407</v>
      </c>
      <c r="M215" s="3" t="s">
        <v>29</v>
      </c>
      <c r="N215" s="4">
        <v>25</v>
      </c>
      <c r="O215" s="4">
        <v>0</v>
      </c>
    </row>
    <row r="216" spans="1:15">
      <c r="A216" s="8">
        <v>739866</v>
      </c>
      <c r="B216" s="2">
        <v>45487.9549189815</v>
      </c>
      <c r="C216" s="2">
        <v>45487.9484837963</v>
      </c>
      <c r="D216" s="2">
        <v>45518.9549189815</v>
      </c>
      <c r="E216" s="1" t="s">
        <v>614</v>
      </c>
      <c r="F216" s="1" t="s">
        <v>26</v>
      </c>
      <c r="G216" s="9">
        <v>50</v>
      </c>
      <c r="H216" s="1" t="s">
        <v>27</v>
      </c>
      <c r="I216" s="1" t="s">
        <v>43</v>
      </c>
      <c r="J216" s="4">
        <v>1</v>
      </c>
      <c r="K216" s="4">
        <v>25</v>
      </c>
      <c r="L216" s="3">
        <v>202407</v>
      </c>
      <c r="M216" s="3" t="s">
        <v>29</v>
      </c>
      <c r="N216" s="4">
        <v>25</v>
      </c>
      <c r="O216" s="4">
        <v>0</v>
      </c>
    </row>
    <row r="217" spans="1:15">
      <c r="A217" s="8">
        <v>734161</v>
      </c>
      <c r="B217" s="2">
        <v>45479.8693634259</v>
      </c>
      <c r="C217" s="2">
        <v>45351</v>
      </c>
      <c r="D217" s="2">
        <v>45510.8693634259</v>
      </c>
      <c r="E217" s="1" t="s">
        <v>670</v>
      </c>
      <c r="F217" s="1" t="s">
        <v>26</v>
      </c>
      <c r="G217" s="9">
        <v>50</v>
      </c>
      <c r="H217" s="1" t="s">
        <v>27</v>
      </c>
      <c r="I217" s="1" t="s">
        <v>43</v>
      </c>
      <c r="J217" s="4">
        <v>1</v>
      </c>
      <c r="K217" s="4">
        <v>25</v>
      </c>
      <c r="L217" s="3">
        <v>202407</v>
      </c>
      <c r="M217" s="3" t="s">
        <v>29</v>
      </c>
      <c r="N217" s="4">
        <v>25</v>
      </c>
      <c r="O217" s="4">
        <v>0</v>
      </c>
    </row>
    <row r="218" spans="1:15">
      <c r="A218" s="8">
        <v>729926</v>
      </c>
      <c r="B218" s="2">
        <v>45474.5396180556</v>
      </c>
      <c r="C218" s="2">
        <v>45351</v>
      </c>
      <c r="D218" s="2">
        <v>45566.5396180556</v>
      </c>
      <c r="E218" s="1" t="s">
        <v>671</v>
      </c>
      <c r="F218" s="1" t="s">
        <v>26</v>
      </c>
      <c r="G218" s="9">
        <v>145</v>
      </c>
      <c r="H218" s="1" t="s">
        <v>27</v>
      </c>
      <c r="I218" s="1" t="s">
        <v>45</v>
      </c>
      <c r="J218" s="4">
        <v>3</v>
      </c>
      <c r="K218" s="4">
        <v>72.5</v>
      </c>
      <c r="L218" s="3">
        <v>202407</v>
      </c>
      <c r="M218" s="3" t="s">
        <v>287</v>
      </c>
      <c r="N218" s="4">
        <v>24.1666666666667</v>
      </c>
      <c r="O218" s="4">
        <v>48.3333333333333</v>
      </c>
    </row>
    <row r="219" spans="1:15">
      <c r="A219" s="8">
        <v>742567</v>
      </c>
      <c r="B219" s="2">
        <v>45491.3075115741</v>
      </c>
      <c r="C219" s="2">
        <v>45351</v>
      </c>
      <c r="D219" s="2">
        <v>45522.3075115741</v>
      </c>
      <c r="E219" s="1" t="s">
        <v>672</v>
      </c>
      <c r="F219" s="1" t="s">
        <v>26</v>
      </c>
      <c r="G219" s="9">
        <v>50</v>
      </c>
      <c r="H219" s="1" t="s">
        <v>27</v>
      </c>
      <c r="I219" s="1" t="s">
        <v>43</v>
      </c>
      <c r="J219" s="4">
        <v>1</v>
      </c>
      <c r="K219" s="4">
        <v>25</v>
      </c>
      <c r="L219" s="3">
        <v>202407</v>
      </c>
      <c r="M219" s="3" t="s">
        <v>29</v>
      </c>
      <c r="N219" s="4">
        <v>25</v>
      </c>
      <c r="O219" s="4">
        <v>0</v>
      </c>
    </row>
    <row r="220" spans="1:15">
      <c r="A220" s="8">
        <v>733473</v>
      </c>
      <c r="B220" s="2">
        <v>45478.9038310185</v>
      </c>
      <c r="C220" s="2">
        <v>45478.8351736111</v>
      </c>
      <c r="D220" s="2">
        <v>45509.9038310185</v>
      </c>
      <c r="E220" s="1" t="s">
        <v>623</v>
      </c>
      <c r="F220" s="1" t="s">
        <v>26</v>
      </c>
      <c r="G220" s="9">
        <v>50</v>
      </c>
      <c r="H220" s="1" t="s">
        <v>27</v>
      </c>
      <c r="I220" s="1" t="s">
        <v>43</v>
      </c>
      <c r="J220" s="4">
        <v>1</v>
      </c>
      <c r="K220" s="4">
        <v>25</v>
      </c>
      <c r="L220" s="3">
        <v>202407</v>
      </c>
      <c r="M220" s="3" t="s">
        <v>29</v>
      </c>
      <c r="N220" s="4">
        <v>25</v>
      </c>
      <c r="O220" s="4">
        <v>0</v>
      </c>
    </row>
    <row r="221" spans="1:15">
      <c r="A221" s="8">
        <v>737221</v>
      </c>
      <c r="B221" s="2">
        <v>45484.5485416667</v>
      </c>
      <c r="C221" s="2">
        <v>45351</v>
      </c>
      <c r="D221" s="2">
        <v>45515.5485416667</v>
      </c>
      <c r="E221" s="1" t="s">
        <v>673</v>
      </c>
      <c r="F221" s="1" t="s">
        <v>26</v>
      </c>
      <c r="G221" s="9">
        <v>50</v>
      </c>
      <c r="H221" s="1" t="s">
        <v>27</v>
      </c>
      <c r="I221" s="1" t="s">
        <v>43</v>
      </c>
      <c r="J221" s="4">
        <v>1</v>
      </c>
      <c r="K221" s="4">
        <v>25</v>
      </c>
      <c r="L221" s="3">
        <v>202407</v>
      </c>
      <c r="M221" s="3" t="s">
        <v>29</v>
      </c>
      <c r="N221" s="4">
        <v>25</v>
      </c>
      <c r="O221" s="4">
        <v>0</v>
      </c>
    </row>
    <row r="222" spans="1:15">
      <c r="A222" s="8">
        <v>752213</v>
      </c>
      <c r="B222" s="2">
        <v>45504.9198263889</v>
      </c>
      <c r="C222" s="2">
        <v>45503.929849537</v>
      </c>
      <c r="D222" s="2">
        <v>45535.9198263889</v>
      </c>
      <c r="E222" s="1" t="s">
        <v>624</v>
      </c>
      <c r="F222" s="1" t="s">
        <v>26</v>
      </c>
      <c r="G222" s="9">
        <v>50</v>
      </c>
      <c r="H222" s="1" t="s">
        <v>27</v>
      </c>
      <c r="I222" s="1" t="s">
        <v>43</v>
      </c>
      <c r="J222" s="4">
        <v>1</v>
      </c>
      <c r="K222" s="4">
        <v>25</v>
      </c>
      <c r="L222" s="3">
        <v>202407</v>
      </c>
      <c r="M222" s="3" t="s">
        <v>29</v>
      </c>
      <c r="N222" s="4">
        <v>25</v>
      </c>
      <c r="O222" s="4">
        <v>0</v>
      </c>
    </row>
    <row r="223" spans="1:15">
      <c r="A223" s="8">
        <v>747934</v>
      </c>
      <c r="B223" s="2">
        <v>45498.7644212963</v>
      </c>
      <c r="C223" s="2">
        <v>45479.7690972222</v>
      </c>
      <c r="D223" s="2">
        <v>45529.7644212963</v>
      </c>
      <c r="E223" s="1" t="s">
        <v>626</v>
      </c>
      <c r="F223" s="1" t="s">
        <v>26</v>
      </c>
      <c r="G223" s="9">
        <v>50</v>
      </c>
      <c r="H223" s="1" t="s">
        <v>27</v>
      </c>
      <c r="I223" s="1" t="s">
        <v>43</v>
      </c>
      <c r="J223" s="4">
        <v>1</v>
      </c>
      <c r="K223" s="4">
        <v>25</v>
      </c>
      <c r="L223" s="3">
        <v>202407</v>
      </c>
      <c r="M223" s="3" t="s">
        <v>29</v>
      </c>
      <c r="N223" s="4">
        <v>25</v>
      </c>
      <c r="O223" s="4">
        <v>0</v>
      </c>
    </row>
    <row r="224" spans="1:15">
      <c r="A224" s="8">
        <v>751586</v>
      </c>
      <c r="B224" s="2">
        <v>45503.8835416667</v>
      </c>
      <c r="C224" s="2">
        <v>45503.8752546296</v>
      </c>
      <c r="D224" s="2">
        <v>45534.8835416667</v>
      </c>
      <c r="E224" s="1" t="s">
        <v>627</v>
      </c>
      <c r="F224" s="1" t="s">
        <v>26</v>
      </c>
      <c r="G224" s="9">
        <v>50</v>
      </c>
      <c r="H224" s="1" t="s">
        <v>27</v>
      </c>
      <c r="I224" s="1" t="s">
        <v>43</v>
      </c>
      <c r="J224" s="4">
        <v>1</v>
      </c>
      <c r="K224" s="4">
        <v>25</v>
      </c>
      <c r="L224" s="3">
        <v>202407</v>
      </c>
      <c r="M224" s="3" t="s">
        <v>29</v>
      </c>
      <c r="N224" s="4">
        <v>25</v>
      </c>
      <c r="O224" s="4">
        <v>0</v>
      </c>
    </row>
    <row r="225" spans="1:15">
      <c r="A225" s="8">
        <v>732685</v>
      </c>
      <c r="B225" s="2">
        <v>45477.8874768519</v>
      </c>
      <c r="C225" s="2">
        <v>45351</v>
      </c>
      <c r="D225" s="2">
        <v>45508.8874768519</v>
      </c>
      <c r="E225" s="1" t="s">
        <v>674</v>
      </c>
      <c r="F225" s="1" t="s">
        <v>26</v>
      </c>
      <c r="G225" s="9">
        <v>50</v>
      </c>
      <c r="H225" s="1" t="s">
        <v>27</v>
      </c>
      <c r="I225" s="1" t="s">
        <v>43</v>
      </c>
      <c r="J225" s="4">
        <v>1</v>
      </c>
      <c r="K225" s="4">
        <v>25</v>
      </c>
      <c r="L225" s="3">
        <v>202407</v>
      </c>
      <c r="M225" s="3" t="s">
        <v>29</v>
      </c>
      <c r="N225" s="4">
        <v>25</v>
      </c>
      <c r="O225" s="4">
        <v>0</v>
      </c>
    </row>
    <row r="226" spans="1:15">
      <c r="A226" s="8">
        <v>736842</v>
      </c>
      <c r="B226" s="2">
        <v>45483.8812847222</v>
      </c>
      <c r="C226" s="2">
        <v>45351</v>
      </c>
      <c r="D226" s="2">
        <v>45514.8812847222</v>
      </c>
      <c r="E226" s="1" t="s">
        <v>675</v>
      </c>
      <c r="F226" s="1" t="s">
        <v>26</v>
      </c>
      <c r="G226" s="9">
        <v>50</v>
      </c>
      <c r="H226" s="1" t="s">
        <v>27</v>
      </c>
      <c r="I226" s="1" t="s">
        <v>43</v>
      </c>
      <c r="J226" s="4">
        <v>1</v>
      </c>
      <c r="K226" s="4">
        <v>25</v>
      </c>
      <c r="L226" s="3">
        <v>202407</v>
      </c>
      <c r="M226" s="3" t="s">
        <v>29</v>
      </c>
      <c r="N226" s="4">
        <v>25</v>
      </c>
      <c r="O226" s="4">
        <v>0</v>
      </c>
    </row>
    <row r="227" spans="1:15">
      <c r="A227" s="8">
        <v>731011</v>
      </c>
      <c r="B227" s="2">
        <v>45475.7555671296</v>
      </c>
      <c r="C227" s="2">
        <v>45351</v>
      </c>
      <c r="D227" s="2">
        <v>45506.7555671296</v>
      </c>
      <c r="E227" s="1" t="s">
        <v>676</v>
      </c>
      <c r="F227" s="1" t="s">
        <v>26</v>
      </c>
      <c r="G227" s="9">
        <v>50</v>
      </c>
      <c r="H227" s="1" t="s">
        <v>27</v>
      </c>
      <c r="I227" s="1" t="s">
        <v>43</v>
      </c>
      <c r="J227" s="4">
        <v>1</v>
      </c>
      <c r="K227" s="4">
        <v>25</v>
      </c>
      <c r="L227" s="3">
        <v>202407</v>
      </c>
      <c r="M227" s="3" t="s">
        <v>29</v>
      </c>
      <c r="N227" s="4">
        <v>25</v>
      </c>
      <c r="O227" s="4">
        <v>0</v>
      </c>
    </row>
    <row r="228" spans="1:15">
      <c r="A228" s="8" t="s">
        <v>677</v>
      </c>
      <c r="B228" s="2">
        <v>45474</v>
      </c>
      <c r="C228" s="2">
        <v>45502</v>
      </c>
      <c r="D228" s="2">
        <v>45472</v>
      </c>
      <c r="E228" s="1" t="s">
        <v>615</v>
      </c>
      <c r="F228" s="1" t="s">
        <v>285</v>
      </c>
      <c r="G228" s="9">
        <v>-80</v>
      </c>
      <c r="H228" s="1" t="s">
        <v>27</v>
      </c>
      <c r="I228" s="1" t="s">
        <v>125</v>
      </c>
      <c r="J228" s="4">
        <v>1</v>
      </c>
      <c r="K228" s="4">
        <v>-40</v>
      </c>
      <c r="L228" s="3">
        <v>202407</v>
      </c>
      <c r="M228" s="3" t="s">
        <v>29</v>
      </c>
      <c r="N228" s="4">
        <v>-40</v>
      </c>
      <c r="O228" s="4">
        <v>0</v>
      </c>
    </row>
    <row r="229" ht="16.5" spans="1:14">
      <c r="A229" s="23" t="s">
        <v>286</v>
      </c>
      <c r="B229" s="23"/>
      <c r="C229" s="23"/>
      <c r="D229" s="23"/>
      <c r="E229" s="23"/>
      <c r="F229" s="23"/>
      <c r="G229" s="23"/>
      <c r="H229" s="23"/>
      <c r="I229" s="23"/>
      <c r="J229" s="25"/>
      <c r="K229" s="25"/>
      <c r="L229" s="26"/>
      <c r="M229" s="26"/>
      <c r="N229" s="4">
        <f>10815*-0.006</f>
        <v>-64.89</v>
      </c>
    </row>
    <row r="230" ht="16.5" spans="1:14">
      <c r="A230" s="24" t="s">
        <v>7</v>
      </c>
      <c r="B230" s="24"/>
      <c r="C230" s="24"/>
      <c r="D230" s="24"/>
      <c r="E230" s="24"/>
      <c r="F230" s="24"/>
      <c r="G230" s="24"/>
      <c r="H230" s="24"/>
      <c r="I230" s="24"/>
      <c r="J230" s="25"/>
      <c r="K230" s="25"/>
      <c r="L230" s="26"/>
      <c r="M230" s="26"/>
      <c r="N230" s="4">
        <f>SUM(N2:N229)</f>
        <v>5450.94333333333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9:M229"/>
    <mergeCell ref="A230:M230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workbookViewId="0">
      <pane ySplit="1" topLeftCell="A223" activePane="bottomLeft" state="frozen"/>
      <selection/>
      <selection pane="bottomLeft" activeCell="N251" sqref="N251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10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27" t="s">
        <v>19</v>
      </c>
      <c r="H1" s="6" t="s">
        <v>20</v>
      </c>
      <c r="I1" s="6" t="s">
        <v>18</v>
      </c>
      <c r="J1" s="3" t="s">
        <v>15</v>
      </c>
      <c r="K1" s="4" t="s">
        <v>16</v>
      </c>
      <c r="L1" s="3" t="s">
        <v>21</v>
      </c>
      <c r="M1" s="3" t="s">
        <v>22</v>
      </c>
      <c r="N1" s="4" t="s">
        <v>23</v>
      </c>
      <c r="O1" s="4" t="s">
        <v>24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412</v>
      </c>
      <c r="F2" s="1" t="s">
        <v>26</v>
      </c>
      <c r="G2" s="4">
        <v>510</v>
      </c>
      <c r="H2" s="1" t="s">
        <v>27</v>
      </c>
      <c r="I2" s="1" t="s">
        <v>53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202408</v>
      </c>
      <c r="M2" s="3" t="s">
        <v>678</v>
      </c>
      <c r="N2" s="4">
        <f t="shared" ref="N2:N11" si="0">K2/J2</f>
        <v>21.25</v>
      </c>
      <c r="O2" s="4">
        <v>127.5</v>
      </c>
    </row>
    <row r="3" spans="1:15">
      <c r="A3" s="8">
        <v>616215</v>
      </c>
      <c r="B3" s="2">
        <v>45354.5873263889</v>
      </c>
      <c r="C3" s="2">
        <v>45320.4166666667</v>
      </c>
      <c r="D3" s="2">
        <v>45538.5873263889</v>
      </c>
      <c r="E3" s="1" t="s">
        <v>414</v>
      </c>
      <c r="F3" s="1" t="s">
        <v>26</v>
      </c>
      <c r="G3" s="4">
        <v>280</v>
      </c>
      <c r="H3" s="1" t="s">
        <v>27</v>
      </c>
      <c r="I3" s="1" t="s">
        <v>28</v>
      </c>
      <c r="J3" s="3">
        <f>VLOOKUP(I3,'[1]套餐信息表(自助缴费）'!$C:$J,8,FALSE)</f>
        <v>6</v>
      </c>
      <c r="K3" s="4">
        <f>VLOOKUP(I3,'[1]套餐信息表(自助缴费）'!$C:$K,9,FALSE)</f>
        <v>140</v>
      </c>
      <c r="L3" s="3">
        <v>202408</v>
      </c>
      <c r="M3" s="3" t="s">
        <v>29</v>
      </c>
      <c r="N3" s="4">
        <f t="shared" si="0"/>
        <v>23.3333333333333</v>
      </c>
      <c r="O3" s="4">
        <v>6.75015598972095e-14</v>
      </c>
    </row>
    <row r="4" spans="1:15">
      <c r="A4" s="8">
        <v>614112</v>
      </c>
      <c r="B4" s="2">
        <v>45352.8498032407</v>
      </c>
      <c r="C4" s="2">
        <v>45320.4166666667</v>
      </c>
      <c r="D4" s="2">
        <v>45717.8498032407</v>
      </c>
      <c r="E4" s="1" t="s">
        <v>415</v>
      </c>
      <c r="F4" s="1" t="s">
        <v>26</v>
      </c>
      <c r="G4" s="4">
        <v>960</v>
      </c>
      <c r="H4" s="1" t="s">
        <v>27</v>
      </c>
      <c r="I4" s="1" t="s">
        <v>416</v>
      </c>
      <c r="J4" s="3">
        <f>VLOOKUP(I4,'[1]套餐信息表(自助缴费）'!$C:$J,8,FALSE)</f>
        <v>12</v>
      </c>
      <c r="K4" s="4">
        <f>VLOOKUP(I4,'[1]套餐信息表(自助缴费）'!$C:$K,9,FALSE)</f>
        <v>480</v>
      </c>
      <c r="L4" s="3">
        <v>202408</v>
      </c>
      <c r="M4" s="3" t="s">
        <v>678</v>
      </c>
      <c r="N4" s="4">
        <f t="shared" si="0"/>
        <v>40</v>
      </c>
      <c r="O4" s="4">
        <v>240</v>
      </c>
    </row>
    <row r="5" spans="1:15">
      <c r="A5" s="8">
        <v>634264</v>
      </c>
      <c r="B5" s="2">
        <v>45370.7236689815</v>
      </c>
      <c r="C5" s="2">
        <v>45320.4166666667</v>
      </c>
      <c r="D5" s="2">
        <v>45554.7236689815</v>
      </c>
      <c r="E5" s="1" t="s">
        <v>417</v>
      </c>
      <c r="F5" s="1" t="s">
        <v>26</v>
      </c>
      <c r="G5" s="4">
        <v>280</v>
      </c>
      <c r="H5" s="1" t="s">
        <v>27</v>
      </c>
      <c r="I5" s="1" t="s">
        <v>28</v>
      </c>
      <c r="J5" s="3">
        <f>VLOOKUP(I5,'[1]套餐信息表(自助缴费）'!$C:$J,8,FALSE)</f>
        <v>6</v>
      </c>
      <c r="K5" s="4">
        <f>VLOOKUP(I5,'[1]套餐信息表(自助缴费）'!$C:$K,9,FALSE)</f>
        <v>140</v>
      </c>
      <c r="L5" s="3">
        <v>202408</v>
      </c>
      <c r="M5" s="3" t="s">
        <v>29</v>
      </c>
      <c r="N5" s="4">
        <f t="shared" si="0"/>
        <v>23.3333333333333</v>
      </c>
      <c r="O5" s="4">
        <v>6.75015598972095e-14</v>
      </c>
    </row>
    <row r="6" spans="1:15">
      <c r="A6" s="8">
        <v>623203</v>
      </c>
      <c r="B6" s="2">
        <v>45361.6965277778</v>
      </c>
      <c r="C6" s="2">
        <v>45320.4166666667</v>
      </c>
      <c r="D6" s="2">
        <v>45726.6965277778</v>
      </c>
      <c r="E6" s="1" t="s">
        <v>418</v>
      </c>
      <c r="F6" s="1" t="s">
        <v>26</v>
      </c>
      <c r="G6" s="4">
        <v>510</v>
      </c>
      <c r="H6" s="1" t="s">
        <v>27</v>
      </c>
      <c r="I6" s="1" t="s">
        <v>53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202408</v>
      </c>
      <c r="M6" s="3" t="s">
        <v>678</v>
      </c>
      <c r="N6" s="4">
        <f t="shared" si="0"/>
        <v>21.25</v>
      </c>
      <c r="O6" s="4">
        <v>127.5</v>
      </c>
    </row>
    <row r="7" spans="1:15">
      <c r="A7" s="8">
        <v>648229</v>
      </c>
      <c r="B7" s="2">
        <v>45382.7599074074</v>
      </c>
      <c r="C7" s="2">
        <v>45320.4166666667</v>
      </c>
      <c r="D7" s="2">
        <v>45565.7599074074</v>
      </c>
      <c r="E7" s="1" t="s">
        <v>419</v>
      </c>
      <c r="F7" s="1" t="s">
        <v>26</v>
      </c>
      <c r="G7" s="4">
        <v>280</v>
      </c>
      <c r="H7" s="1" t="s">
        <v>27</v>
      </c>
      <c r="I7" s="1" t="s">
        <v>28</v>
      </c>
      <c r="J7" s="3">
        <f>VLOOKUP(I7,'[1]套餐信息表(自助缴费）'!$C:$J,8,FALSE)</f>
        <v>6</v>
      </c>
      <c r="K7" s="4">
        <f>VLOOKUP(I7,'[1]套餐信息表(自助缴费）'!$C:$K,9,FALSE)</f>
        <v>140</v>
      </c>
      <c r="L7" s="3">
        <v>202408</v>
      </c>
      <c r="M7" s="3" t="s">
        <v>29</v>
      </c>
      <c r="N7" s="4">
        <f t="shared" si="0"/>
        <v>23.3333333333333</v>
      </c>
      <c r="O7" s="4">
        <v>6.75015598972095e-14</v>
      </c>
    </row>
    <row r="8" spans="1:15">
      <c r="A8" s="8">
        <v>623230</v>
      </c>
      <c r="B8" s="2">
        <v>45361.720474537</v>
      </c>
      <c r="C8" s="2">
        <v>45320.4166666667</v>
      </c>
      <c r="D8" s="2">
        <v>45726.720474537</v>
      </c>
      <c r="E8" s="1" t="s">
        <v>420</v>
      </c>
      <c r="F8" s="1" t="s">
        <v>26</v>
      </c>
      <c r="G8" s="4">
        <v>510</v>
      </c>
      <c r="H8" s="1" t="s">
        <v>27</v>
      </c>
      <c r="I8" s="1" t="s">
        <v>53</v>
      </c>
      <c r="J8" s="3">
        <f>VLOOKUP(I8,'[1]套餐信息表(自助缴费）'!$C:$J,8,FALSE)</f>
        <v>12</v>
      </c>
      <c r="K8" s="4">
        <f>VLOOKUP(I8,'[1]套餐信息表(自助缴费）'!$C:$K,9,FALSE)</f>
        <v>255</v>
      </c>
      <c r="L8" s="3">
        <v>202408</v>
      </c>
      <c r="M8" s="3" t="s">
        <v>678</v>
      </c>
      <c r="N8" s="4">
        <f t="shared" si="0"/>
        <v>21.25</v>
      </c>
      <c r="O8" s="4">
        <v>127.5</v>
      </c>
    </row>
    <row r="9" spans="1:15">
      <c r="A9" s="8">
        <v>625591</v>
      </c>
      <c r="B9" s="2">
        <v>45364.5500462963</v>
      </c>
      <c r="C9" s="2">
        <v>45351</v>
      </c>
      <c r="D9" s="2">
        <v>45548.5500462963</v>
      </c>
      <c r="E9" s="1" t="s">
        <v>421</v>
      </c>
      <c r="F9" s="1" t="s">
        <v>26</v>
      </c>
      <c r="G9" s="4">
        <v>280</v>
      </c>
      <c r="H9" s="1" t="s">
        <v>27</v>
      </c>
      <c r="I9" s="1" t="s">
        <v>28</v>
      </c>
      <c r="J9" s="3">
        <f>VLOOKUP(I9,'[1]套餐信息表(自助缴费）'!$C:$J,8,FALSE)</f>
        <v>6</v>
      </c>
      <c r="K9" s="4">
        <f>VLOOKUP(I9,'[1]套餐信息表(自助缴费）'!$C:$K,9,FALSE)</f>
        <v>140</v>
      </c>
      <c r="L9" s="3">
        <v>202408</v>
      </c>
      <c r="M9" s="3" t="s">
        <v>29</v>
      </c>
      <c r="N9" s="4">
        <f t="shared" si="0"/>
        <v>23.3333333333333</v>
      </c>
      <c r="O9" s="4">
        <v>6.75015598972095e-14</v>
      </c>
    </row>
    <row r="10" spans="1:15">
      <c r="A10" s="8">
        <v>619884</v>
      </c>
      <c r="B10" s="2">
        <v>45357.8422453704</v>
      </c>
      <c r="C10" s="2">
        <v>45351</v>
      </c>
      <c r="D10" s="2">
        <v>45541.8422453704</v>
      </c>
      <c r="E10" s="1" t="s">
        <v>422</v>
      </c>
      <c r="F10" s="1" t="s">
        <v>26</v>
      </c>
      <c r="G10" s="4">
        <v>280</v>
      </c>
      <c r="H10" s="1" t="s">
        <v>27</v>
      </c>
      <c r="I10" s="1" t="s">
        <v>28</v>
      </c>
      <c r="J10" s="3">
        <f>VLOOKUP(I10,'[1]套餐信息表(自助缴费）'!$C:$J,8,FALSE)</f>
        <v>6</v>
      </c>
      <c r="K10" s="4">
        <f>VLOOKUP(I10,'[1]套餐信息表(自助缴费）'!$C:$K,9,FALSE)</f>
        <v>140</v>
      </c>
      <c r="L10" s="3">
        <v>202408</v>
      </c>
      <c r="M10" s="3" t="s">
        <v>29</v>
      </c>
      <c r="N10" s="4">
        <f t="shared" si="0"/>
        <v>23.3333333333333</v>
      </c>
      <c r="O10" s="4">
        <v>6.75015598972095e-14</v>
      </c>
    </row>
    <row r="11" spans="1:15">
      <c r="A11" s="8">
        <v>645931</v>
      </c>
      <c r="B11" s="2">
        <v>45380.6714814815</v>
      </c>
      <c r="C11" s="2">
        <v>45380.6681597222</v>
      </c>
      <c r="D11" s="2">
        <v>45745.6714814815</v>
      </c>
      <c r="E11" s="1" t="s">
        <v>423</v>
      </c>
      <c r="F11" s="1" t="s">
        <v>26</v>
      </c>
      <c r="G11" s="4">
        <v>510</v>
      </c>
      <c r="H11" s="1" t="s">
        <v>27</v>
      </c>
      <c r="I11" s="1" t="s">
        <v>53</v>
      </c>
      <c r="J11" s="3">
        <f>VLOOKUP(I11,'[1]套餐信息表(自助缴费）'!$C:$J,8,FALSE)</f>
        <v>12</v>
      </c>
      <c r="K11" s="4">
        <f>VLOOKUP(I11,'[1]套餐信息表(自助缴费）'!$C:$K,9,FALSE)</f>
        <v>255</v>
      </c>
      <c r="L11" s="3">
        <v>202408</v>
      </c>
      <c r="M11" s="3" t="s">
        <v>678</v>
      </c>
      <c r="N11" s="4">
        <f t="shared" si="0"/>
        <v>21.25</v>
      </c>
      <c r="O11" s="4">
        <v>127.5</v>
      </c>
    </row>
    <row r="12" spans="1:15">
      <c r="A12" s="8">
        <v>666796</v>
      </c>
      <c r="B12" s="2">
        <v>45402.517337963</v>
      </c>
      <c r="C12" s="2">
        <v>45351</v>
      </c>
      <c r="D12" s="2">
        <v>45767.517337963</v>
      </c>
      <c r="E12" s="1" t="s">
        <v>425</v>
      </c>
      <c r="F12" s="1" t="s">
        <v>26</v>
      </c>
      <c r="G12" s="4">
        <v>510</v>
      </c>
      <c r="H12" s="1" t="s">
        <v>27</v>
      </c>
      <c r="I12" s="1" t="s">
        <v>53</v>
      </c>
      <c r="J12" s="3">
        <v>12</v>
      </c>
      <c r="K12" s="4">
        <v>255</v>
      </c>
      <c r="L12" s="3">
        <v>202408</v>
      </c>
      <c r="M12" s="3" t="s">
        <v>352</v>
      </c>
      <c r="N12" s="4">
        <v>21.25</v>
      </c>
      <c r="O12" s="4">
        <v>148.75</v>
      </c>
    </row>
    <row r="13" spans="1:15">
      <c r="A13" s="8">
        <v>649885</v>
      </c>
      <c r="B13" s="2">
        <v>45384.5303009259</v>
      </c>
      <c r="C13" s="2">
        <v>45387.634537037</v>
      </c>
      <c r="D13" s="2">
        <v>45752.634537037</v>
      </c>
      <c r="E13" s="1" t="s">
        <v>430</v>
      </c>
      <c r="F13" s="1" t="s">
        <v>26</v>
      </c>
      <c r="G13" s="4">
        <v>510</v>
      </c>
      <c r="H13" s="1" t="s">
        <v>27</v>
      </c>
      <c r="I13" s="1" t="s">
        <v>53</v>
      </c>
      <c r="J13" s="3">
        <v>12</v>
      </c>
      <c r="K13" s="4">
        <v>255</v>
      </c>
      <c r="L13" s="3">
        <v>202408</v>
      </c>
      <c r="M13" s="3" t="s">
        <v>352</v>
      </c>
      <c r="N13" s="4">
        <v>21.25</v>
      </c>
      <c r="O13" s="4">
        <v>148.75</v>
      </c>
    </row>
    <row r="14" spans="1:15">
      <c r="A14" s="1">
        <v>700285</v>
      </c>
      <c r="B14" s="2">
        <v>45438.7586805556</v>
      </c>
      <c r="C14" s="2">
        <v>45441.7060416667</v>
      </c>
      <c r="D14" s="2">
        <v>45625.7060416667</v>
      </c>
      <c r="E14" s="1" t="s">
        <v>441</v>
      </c>
      <c r="F14" s="1" t="s">
        <v>26</v>
      </c>
      <c r="G14" s="4">
        <v>280</v>
      </c>
      <c r="H14" s="1" t="s">
        <v>27</v>
      </c>
      <c r="I14" s="1" t="s">
        <v>28</v>
      </c>
      <c r="J14" s="3">
        <v>6</v>
      </c>
      <c r="K14" s="4">
        <v>140</v>
      </c>
      <c r="L14" s="3">
        <v>202408</v>
      </c>
      <c r="M14" s="3" t="s">
        <v>354</v>
      </c>
      <c r="N14" s="4">
        <v>23.3333333333333</v>
      </c>
      <c r="O14" s="4">
        <v>46.6666666666671</v>
      </c>
    </row>
    <row r="15" spans="1:15">
      <c r="A15" s="8">
        <v>711699</v>
      </c>
      <c r="B15" s="2">
        <v>45453.8228240741</v>
      </c>
      <c r="C15" s="2">
        <v>45456.6338773148</v>
      </c>
      <c r="D15" s="2">
        <v>45639.6338773148</v>
      </c>
      <c r="E15" s="1" t="s">
        <v>444</v>
      </c>
      <c r="F15" s="1" t="s">
        <v>26</v>
      </c>
      <c r="G15" s="9">
        <v>280</v>
      </c>
      <c r="H15" s="1" t="s">
        <v>27</v>
      </c>
      <c r="I15" s="1" t="s">
        <v>28</v>
      </c>
      <c r="J15" s="3">
        <v>6</v>
      </c>
      <c r="K15" s="4">
        <v>140</v>
      </c>
      <c r="L15" s="3">
        <v>202408</v>
      </c>
      <c r="M15" s="3" t="s">
        <v>355</v>
      </c>
      <c r="N15" s="4">
        <v>23.3333333333333</v>
      </c>
      <c r="O15" s="4">
        <v>70.0000000000004</v>
      </c>
    </row>
    <row r="16" spans="1:15">
      <c r="A16" s="8">
        <v>721837</v>
      </c>
      <c r="B16" s="2">
        <v>45465.5656944444</v>
      </c>
      <c r="C16" s="2">
        <v>45463.8153472222</v>
      </c>
      <c r="D16" s="2">
        <v>45557.5656944444</v>
      </c>
      <c r="E16" s="1" t="s">
        <v>447</v>
      </c>
      <c r="F16" s="1" t="s">
        <v>26</v>
      </c>
      <c r="G16" s="9">
        <v>145</v>
      </c>
      <c r="H16" s="1" t="s">
        <v>27</v>
      </c>
      <c r="I16" s="1" t="s">
        <v>45</v>
      </c>
      <c r="J16" s="3">
        <v>3</v>
      </c>
      <c r="K16" s="4">
        <v>72.5</v>
      </c>
      <c r="L16" s="3">
        <v>202408</v>
      </c>
      <c r="M16" s="3" t="s">
        <v>29</v>
      </c>
      <c r="N16" s="4">
        <v>24.1666666666667</v>
      </c>
      <c r="O16" s="4">
        <v>-9.9475983006414e-14</v>
      </c>
    </row>
    <row r="17" spans="1:15">
      <c r="A17" s="8">
        <v>729546</v>
      </c>
      <c r="B17" s="2">
        <v>45473.930474537</v>
      </c>
      <c r="C17" s="2">
        <v>45521.5827546296</v>
      </c>
      <c r="D17" s="2">
        <v>45552.5827546296</v>
      </c>
      <c r="E17" s="1" t="s">
        <v>479</v>
      </c>
      <c r="F17" s="1" t="s">
        <v>26</v>
      </c>
      <c r="G17" s="9">
        <v>50</v>
      </c>
      <c r="H17" s="1" t="s">
        <v>27</v>
      </c>
      <c r="I17" s="1" t="s">
        <v>43</v>
      </c>
      <c r="J17" s="3">
        <v>1</v>
      </c>
      <c r="K17" s="4">
        <v>25</v>
      </c>
      <c r="L17" s="3">
        <v>202408</v>
      </c>
      <c r="M17" s="3" t="s">
        <v>29</v>
      </c>
      <c r="N17" s="4">
        <v>25</v>
      </c>
      <c r="O17" s="4">
        <v>0</v>
      </c>
    </row>
    <row r="18" spans="1:15">
      <c r="A18" s="8">
        <v>720328</v>
      </c>
      <c r="B18" s="2">
        <v>45463.7834837963</v>
      </c>
      <c r="C18" s="2">
        <v>45466.7791666667</v>
      </c>
      <c r="D18" s="2">
        <v>45558.7791666667</v>
      </c>
      <c r="E18" s="1" t="s">
        <v>484</v>
      </c>
      <c r="F18" s="1" t="s">
        <v>26</v>
      </c>
      <c r="G18" s="9">
        <v>145</v>
      </c>
      <c r="H18" s="1" t="s">
        <v>27</v>
      </c>
      <c r="I18" s="1" t="s">
        <v>45</v>
      </c>
      <c r="J18" s="3">
        <v>3</v>
      </c>
      <c r="K18" s="4">
        <v>72.5</v>
      </c>
      <c r="L18" s="3">
        <v>202408</v>
      </c>
      <c r="M18" s="3" t="s">
        <v>29</v>
      </c>
      <c r="N18" s="4">
        <v>24.1666666666667</v>
      </c>
      <c r="O18" s="4">
        <v>-9.9475983006414e-14</v>
      </c>
    </row>
    <row r="19" spans="1:15">
      <c r="A19" s="8">
        <v>718369</v>
      </c>
      <c r="B19" s="2">
        <v>45461.7224768518</v>
      </c>
      <c r="C19" s="2">
        <v>45461.5909837963</v>
      </c>
      <c r="D19" s="2">
        <v>45553.7224768518</v>
      </c>
      <c r="E19" s="1" t="s">
        <v>493</v>
      </c>
      <c r="F19" s="1" t="s">
        <v>26</v>
      </c>
      <c r="G19" s="9">
        <v>145</v>
      </c>
      <c r="H19" s="1" t="s">
        <v>27</v>
      </c>
      <c r="I19" s="1" t="s">
        <v>45</v>
      </c>
      <c r="J19" s="3">
        <v>3</v>
      </c>
      <c r="K19" s="4">
        <v>72.5</v>
      </c>
      <c r="L19" s="3">
        <v>202408</v>
      </c>
      <c r="M19" s="3" t="s">
        <v>29</v>
      </c>
      <c r="N19" s="4">
        <v>24.1666666666667</v>
      </c>
      <c r="O19" s="4">
        <v>-9.9475983006414e-14</v>
      </c>
    </row>
    <row r="20" spans="1:15">
      <c r="A20" s="8">
        <v>716631</v>
      </c>
      <c r="B20" s="2">
        <v>45459.8841203704</v>
      </c>
      <c r="C20" s="2">
        <v>45460.9263657407</v>
      </c>
      <c r="D20" s="2">
        <v>45552.9263657407</v>
      </c>
      <c r="E20" s="1" t="s">
        <v>495</v>
      </c>
      <c r="F20" s="1" t="s">
        <v>26</v>
      </c>
      <c r="G20" s="9">
        <v>145</v>
      </c>
      <c r="H20" s="1" t="s">
        <v>27</v>
      </c>
      <c r="I20" s="1" t="s">
        <v>45</v>
      </c>
      <c r="J20" s="3">
        <v>3</v>
      </c>
      <c r="K20" s="4">
        <v>72.5</v>
      </c>
      <c r="L20" s="3">
        <v>202408</v>
      </c>
      <c r="M20" s="3" t="s">
        <v>29</v>
      </c>
      <c r="N20" s="4">
        <v>24.1666666666667</v>
      </c>
      <c r="O20" s="4">
        <v>-9.9475983006414e-14</v>
      </c>
    </row>
    <row r="21" spans="1:15">
      <c r="A21" s="8">
        <v>727518</v>
      </c>
      <c r="B21" s="2">
        <v>45472.0302662037</v>
      </c>
      <c r="C21" s="2">
        <v>45470.6873032407</v>
      </c>
      <c r="D21" s="2">
        <v>45564.0302662037</v>
      </c>
      <c r="E21" s="1" t="s">
        <v>496</v>
      </c>
      <c r="F21" s="1" t="s">
        <v>26</v>
      </c>
      <c r="G21" s="9">
        <v>145</v>
      </c>
      <c r="H21" s="1" t="s">
        <v>27</v>
      </c>
      <c r="I21" s="1" t="s">
        <v>45</v>
      </c>
      <c r="J21" s="3">
        <v>3</v>
      </c>
      <c r="K21" s="4">
        <v>72.5</v>
      </c>
      <c r="L21" s="3">
        <v>202408</v>
      </c>
      <c r="M21" s="3" t="s">
        <v>29</v>
      </c>
      <c r="N21" s="4">
        <v>24.1666666666667</v>
      </c>
      <c r="O21" s="4">
        <v>-9.9475983006414e-14</v>
      </c>
    </row>
    <row r="22" spans="1:15">
      <c r="A22" s="8">
        <v>711394</v>
      </c>
      <c r="B22" s="2">
        <v>45453.4816435185</v>
      </c>
      <c r="C22" s="2">
        <v>45456.0455902778</v>
      </c>
      <c r="D22" s="2">
        <v>45548.0455902778</v>
      </c>
      <c r="E22" s="1" t="s">
        <v>499</v>
      </c>
      <c r="F22" s="1" t="s">
        <v>26</v>
      </c>
      <c r="G22" s="9">
        <v>145</v>
      </c>
      <c r="H22" s="1" t="s">
        <v>27</v>
      </c>
      <c r="I22" s="1" t="s">
        <v>45</v>
      </c>
      <c r="J22" s="3">
        <v>3</v>
      </c>
      <c r="K22" s="4">
        <v>72.5</v>
      </c>
      <c r="L22" s="3">
        <v>202408</v>
      </c>
      <c r="M22" s="3" t="s">
        <v>29</v>
      </c>
      <c r="N22" s="4">
        <v>24.1666666666667</v>
      </c>
      <c r="O22" s="4">
        <v>-9.9475983006414e-14</v>
      </c>
    </row>
    <row r="23" spans="1:15">
      <c r="A23" s="8">
        <v>711982</v>
      </c>
      <c r="B23" s="2">
        <v>45453.9756134259</v>
      </c>
      <c r="C23" s="2">
        <v>45456.8380324074</v>
      </c>
      <c r="D23" s="2">
        <v>45548.8380324074</v>
      </c>
      <c r="E23" s="1" t="s">
        <v>500</v>
      </c>
      <c r="F23" s="1" t="s">
        <v>26</v>
      </c>
      <c r="G23" s="9">
        <v>145</v>
      </c>
      <c r="H23" s="1" t="s">
        <v>27</v>
      </c>
      <c r="I23" s="1" t="s">
        <v>45</v>
      </c>
      <c r="J23" s="3">
        <v>3</v>
      </c>
      <c r="K23" s="4">
        <v>72.5</v>
      </c>
      <c r="L23" s="3">
        <v>202408</v>
      </c>
      <c r="M23" s="3" t="s">
        <v>29</v>
      </c>
      <c r="N23" s="4">
        <v>24.1666666666667</v>
      </c>
      <c r="O23" s="4">
        <v>-9.9475983006414e-14</v>
      </c>
    </row>
    <row r="24" spans="1:15">
      <c r="A24" s="8">
        <v>715001</v>
      </c>
      <c r="B24" s="2">
        <v>45458.0584143518</v>
      </c>
      <c r="C24" s="2">
        <v>45456.5481828704</v>
      </c>
      <c r="D24" s="2">
        <v>45550.0584143518</v>
      </c>
      <c r="E24" s="1" t="s">
        <v>505</v>
      </c>
      <c r="F24" s="1" t="s">
        <v>26</v>
      </c>
      <c r="G24" s="9">
        <v>145</v>
      </c>
      <c r="H24" s="1" t="s">
        <v>27</v>
      </c>
      <c r="I24" s="1" t="s">
        <v>45</v>
      </c>
      <c r="J24" s="3">
        <v>3</v>
      </c>
      <c r="K24" s="4">
        <v>72.5</v>
      </c>
      <c r="L24" s="3">
        <v>202408</v>
      </c>
      <c r="M24" s="3" t="s">
        <v>29</v>
      </c>
      <c r="N24" s="4">
        <v>24.1666666666667</v>
      </c>
      <c r="O24" s="4">
        <v>-9.9475983006414e-14</v>
      </c>
    </row>
    <row r="25" spans="1:15">
      <c r="A25" s="8">
        <v>718500</v>
      </c>
      <c r="B25" s="2">
        <v>45461.8044444444</v>
      </c>
      <c r="C25" s="2">
        <v>45461.8250462963</v>
      </c>
      <c r="D25" s="2">
        <v>45553.8250462963</v>
      </c>
      <c r="E25" s="1" t="s">
        <v>507</v>
      </c>
      <c r="F25" s="1" t="s">
        <v>26</v>
      </c>
      <c r="G25" s="9">
        <v>145</v>
      </c>
      <c r="H25" s="1" t="s">
        <v>27</v>
      </c>
      <c r="I25" s="1" t="s">
        <v>45</v>
      </c>
      <c r="J25" s="3">
        <v>3</v>
      </c>
      <c r="K25" s="4">
        <v>72.5</v>
      </c>
      <c r="L25" s="3">
        <v>202408</v>
      </c>
      <c r="M25" s="3" t="s">
        <v>29</v>
      </c>
      <c r="N25" s="4">
        <v>24.1666666666667</v>
      </c>
      <c r="O25" s="4">
        <v>-9.9475983006414e-14</v>
      </c>
    </row>
    <row r="26" spans="1:15">
      <c r="A26" s="8">
        <v>714688</v>
      </c>
      <c r="B26" s="2">
        <v>45457.8337268519</v>
      </c>
      <c r="C26" s="2">
        <v>45457.7284143519</v>
      </c>
      <c r="D26" s="2">
        <v>45549.8337268519</v>
      </c>
      <c r="E26" s="1" t="s">
        <v>512</v>
      </c>
      <c r="F26" s="1" t="s">
        <v>26</v>
      </c>
      <c r="G26" s="9">
        <v>145</v>
      </c>
      <c r="H26" s="1" t="s">
        <v>27</v>
      </c>
      <c r="I26" s="1" t="s">
        <v>45</v>
      </c>
      <c r="J26" s="3">
        <v>3</v>
      </c>
      <c r="K26" s="4">
        <v>72.5</v>
      </c>
      <c r="L26" s="3">
        <v>202408</v>
      </c>
      <c r="M26" s="3" t="s">
        <v>29</v>
      </c>
      <c r="N26" s="4">
        <v>24.1666666666667</v>
      </c>
      <c r="O26" s="4">
        <v>-9.9475983006414e-14</v>
      </c>
    </row>
    <row r="27" spans="1:15">
      <c r="A27" s="8">
        <v>713771</v>
      </c>
      <c r="B27" s="2">
        <v>45456.5836574074</v>
      </c>
      <c r="C27" s="2">
        <v>45459.5825462963</v>
      </c>
      <c r="D27" s="2">
        <v>45551.5825462963</v>
      </c>
      <c r="E27" s="1" t="s">
        <v>518</v>
      </c>
      <c r="F27" s="1" t="s">
        <v>26</v>
      </c>
      <c r="G27" s="9">
        <v>145</v>
      </c>
      <c r="H27" s="1" t="s">
        <v>27</v>
      </c>
      <c r="I27" s="1" t="s">
        <v>45</v>
      </c>
      <c r="J27" s="3">
        <v>3</v>
      </c>
      <c r="K27" s="4">
        <v>72.5</v>
      </c>
      <c r="L27" s="3">
        <v>202408</v>
      </c>
      <c r="M27" s="3" t="s">
        <v>29</v>
      </c>
      <c r="N27" s="4">
        <v>24.1666666666667</v>
      </c>
      <c r="O27" s="4">
        <v>-9.9475983006414e-14</v>
      </c>
    </row>
    <row r="28" spans="1:15">
      <c r="A28" s="8">
        <v>727055</v>
      </c>
      <c r="B28" s="2">
        <v>45471.7366203704</v>
      </c>
      <c r="C28" s="2">
        <v>45472.6953009259</v>
      </c>
      <c r="D28" s="2">
        <v>45564.6953009259</v>
      </c>
      <c r="E28" s="1" t="s">
        <v>528</v>
      </c>
      <c r="F28" s="1" t="s">
        <v>26</v>
      </c>
      <c r="G28" s="9">
        <v>145</v>
      </c>
      <c r="H28" s="1" t="s">
        <v>27</v>
      </c>
      <c r="I28" s="1" t="s">
        <v>45</v>
      </c>
      <c r="J28" s="3">
        <v>3</v>
      </c>
      <c r="K28" s="4">
        <v>72.5</v>
      </c>
      <c r="L28" s="3">
        <v>202408</v>
      </c>
      <c r="M28" s="3" t="s">
        <v>29</v>
      </c>
      <c r="N28" s="4">
        <v>24.1666666666667</v>
      </c>
      <c r="O28" s="4">
        <v>-9.9475983006414e-14</v>
      </c>
    </row>
    <row r="29" spans="1:15">
      <c r="A29" s="8">
        <v>717466</v>
      </c>
      <c r="B29" s="2">
        <v>45460.8251388889</v>
      </c>
      <c r="C29" s="2">
        <v>45458.6936805556</v>
      </c>
      <c r="D29" s="2">
        <v>45552.8251388889</v>
      </c>
      <c r="E29" s="1" t="s">
        <v>541</v>
      </c>
      <c r="F29" s="1" t="s">
        <v>26</v>
      </c>
      <c r="G29" s="9">
        <v>145</v>
      </c>
      <c r="H29" s="1" t="s">
        <v>27</v>
      </c>
      <c r="I29" s="1" t="s">
        <v>45</v>
      </c>
      <c r="J29" s="3">
        <v>3</v>
      </c>
      <c r="K29" s="4">
        <v>72.5</v>
      </c>
      <c r="L29" s="3">
        <v>202408</v>
      </c>
      <c r="M29" s="3" t="s">
        <v>29</v>
      </c>
      <c r="N29" s="4">
        <v>24.1666666666667</v>
      </c>
      <c r="O29" s="4">
        <v>-9.9475983006414e-14</v>
      </c>
    </row>
    <row r="30" spans="1:15">
      <c r="A30" s="8">
        <v>705820</v>
      </c>
      <c r="B30" s="2">
        <v>45445.5174074074</v>
      </c>
      <c r="C30" s="2">
        <v>45351</v>
      </c>
      <c r="D30" s="2">
        <v>45628.5174074074</v>
      </c>
      <c r="E30" s="1" t="s">
        <v>542</v>
      </c>
      <c r="F30" s="1" t="s">
        <v>26</v>
      </c>
      <c r="G30" s="9">
        <v>280</v>
      </c>
      <c r="H30" s="1" t="s">
        <v>27</v>
      </c>
      <c r="I30" s="1" t="s">
        <v>28</v>
      </c>
      <c r="J30" s="3">
        <v>6</v>
      </c>
      <c r="K30" s="4">
        <v>140</v>
      </c>
      <c r="L30" s="3">
        <v>202408</v>
      </c>
      <c r="M30" s="3" t="s">
        <v>355</v>
      </c>
      <c r="N30" s="4">
        <v>23.3333333333333</v>
      </c>
      <c r="O30" s="4">
        <v>70.0000000000004</v>
      </c>
    </row>
    <row r="31" spans="1:15">
      <c r="A31" s="8">
        <v>729153</v>
      </c>
      <c r="B31" s="2">
        <v>45473.7429976852</v>
      </c>
      <c r="C31" s="2">
        <v>45472.8873032407</v>
      </c>
      <c r="D31" s="2">
        <v>45565.7429976852</v>
      </c>
      <c r="E31" s="1" t="s">
        <v>544</v>
      </c>
      <c r="F31" s="1" t="s">
        <v>26</v>
      </c>
      <c r="G31" s="9">
        <v>145</v>
      </c>
      <c r="H31" s="1" t="s">
        <v>27</v>
      </c>
      <c r="I31" s="1" t="s">
        <v>45</v>
      </c>
      <c r="J31" s="3">
        <v>3</v>
      </c>
      <c r="K31" s="4">
        <v>72.5</v>
      </c>
      <c r="L31" s="3">
        <v>202408</v>
      </c>
      <c r="M31" s="3" t="s">
        <v>29</v>
      </c>
      <c r="N31" s="4">
        <v>24.1666666666667</v>
      </c>
      <c r="O31" s="4">
        <v>-9.9475983006414e-14</v>
      </c>
    </row>
    <row r="32" spans="1:15">
      <c r="A32" s="8">
        <v>720111</v>
      </c>
      <c r="B32" s="2">
        <v>45463.5444560185</v>
      </c>
      <c r="C32" s="2">
        <v>45476.9603935185</v>
      </c>
      <c r="D32" s="2">
        <v>45568.9603935185</v>
      </c>
      <c r="E32" s="1" t="s">
        <v>433</v>
      </c>
      <c r="F32" s="1" t="s">
        <v>26</v>
      </c>
      <c r="G32" s="9">
        <v>145</v>
      </c>
      <c r="H32" s="1" t="s">
        <v>27</v>
      </c>
      <c r="I32" s="1" t="s">
        <v>45</v>
      </c>
      <c r="J32" s="3">
        <v>3</v>
      </c>
      <c r="K32" s="4">
        <v>72.5</v>
      </c>
      <c r="L32" s="3">
        <v>202408</v>
      </c>
      <c r="M32" s="3">
        <v>202409</v>
      </c>
      <c r="N32" s="4">
        <v>24.1666666666667</v>
      </c>
      <c r="O32" s="4">
        <v>24.1666666666666</v>
      </c>
    </row>
    <row r="33" spans="1:15">
      <c r="A33" s="8">
        <v>707916</v>
      </c>
      <c r="B33" s="2">
        <v>45447.9250347222</v>
      </c>
      <c r="C33" s="2">
        <v>45444.8897453704</v>
      </c>
      <c r="D33" s="2">
        <v>45630.9250347222</v>
      </c>
      <c r="E33" s="1" t="s">
        <v>564</v>
      </c>
      <c r="F33" s="1" t="s">
        <v>26</v>
      </c>
      <c r="G33" s="9">
        <v>280</v>
      </c>
      <c r="H33" s="1" t="s">
        <v>27</v>
      </c>
      <c r="I33" s="1" t="s">
        <v>28</v>
      </c>
      <c r="J33" s="3">
        <v>6</v>
      </c>
      <c r="K33" s="4">
        <v>140</v>
      </c>
      <c r="L33" s="3">
        <v>202408</v>
      </c>
      <c r="M33" s="3" t="s">
        <v>355</v>
      </c>
      <c r="N33" s="4">
        <v>23.3333333333333</v>
      </c>
      <c r="O33" s="4">
        <v>70.0000000000004</v>
      </c>
    </row>
    <row r="34" spans="1:15">
      <c r="A34" s="8">
        <v>716422</v>
      </c>
      <c r="B34" s="2">
        <v>45459.7952546296</v>
      </c>
      <c r="C34" s="2">
        <v>45462.7909490741</v>
      </c>
      <c r="D34" s="2">
        <v>45554.7909490741</v>
      </c>
      <c r="E34" s="1" t="s">
        <v>565</v>
      </c>
      <c r="F34" s="1" t="s">
        <v>26</v>
      </c>
      <c r="G34" s="9">
        <v>145</v>
      </c>
      <c r="H34" s="1" t="s">
        <v>27</v>
      </c>
      <c r="I34" s="1" t="s">
        <v>45</v>
      </c>
      <c r="J34" s="3">
        <v>3</v>
      </c>
      <c r="K34" s="4">
        <v>72.5</v>
      </c>
      <c r="L34" s="3">
        <v>202408</v>
      </c>
      <c r="M34" s="3" t="s">
        <v>29</v>
      </c>
      <c r="N34" s="4">
        <v>24.1666666666667</v>
      </c>
      <c r="O34" s="4">
        <v>-9.9475983006414e-14</v>
      </c>
    </row>
    <row r="35" spans="1:15">
      <c r="A35" s="8">
        <v>727319</v>
      </c>
      <c r="B35" s="2">
        <v>45471.8989814815</v>
      </c>
      <c r="C35" s="2">
        <v>45351</v>
      </c>
      <c r="D35" s="2">
        <v>45563.8989814815</v>
      </c>
      <c r="E35" s="1" t="s">
        <v>611</v>
      </c>
      <c r="F35" s="1" t="s">
        <v>26</v>
      </c>
      <c r="G35" s="9">
        <v>145</v>
      </c>
      <c r="H35" s="1" t="s">
        <v>27</v>
      </c>
      <c r="I35" s="1" t="s">
        <v>45</v>
      </c>
      <c r="J35" s="3">
        <v>3</v>
      </c>
      <c r="K35" s="4">
        <v>72.5</v>
      </c>
      <c r="L35" s="3">
        <v>202408</v>
      </c>
      <c r="M35" s="3" t="s">
        <v>29</v>
      </c>
      <c r="N35" s="4">
        <v>24.1666666666667</v>
      </c>
      <c r="O35" s="4">
        <v>-9.9475983006414e-14</v>
      </c>
    </row>
    <row r="36" spans="1:15">
      <c r="A36" s="8">
        <v>722944</v>
      </c>
      <c r="B36" s="2">
        <v>45466.8319328704</v>
      </c>
      <c r="C36" s="2">
        <v>45471.9208449074</v>
      </c>
      <c r="D36" s="2">
        <v>45563.9208449074</v>
      </c>
      <c r="E36" s="1" t="s">
        <v>625</v>
      </c>
      <c r="F36" s="1" t="s">
        <v>26</v>
      </c>
      <c r="G36" s="9">
        <v>145</v>
      </c>
      <c r="H36" s="1" t="s">
        <v>27</v>
      </c>
      <c r="I36" s="1" t="s">
        <v>45</v>
      </c>
      <c r="J36" s="3">
        <v>3</v>
      </c>
      <c r="K36" s="4">
        <v>72.5</v>
      </c>
      <c r="L36" s="3">
        <v>202408</v>
      </c>
      <c r="M36" s="3" t="s">
        <v>29</v>
      </c>
      <c r="N36" s="4">
        <v>24.1666666666667</v>
      </c>
      <c r="O36" s="4">
        <v>-9.9475983006414e-14</v>
      </c>
    </row>
    <row r="37" spans="1:15">
      <c r="A37" s="8">
        <v>736752</v>
      </c>
      <c r="B37" s="2">
        <v>45483.8214814815</v>
      </c>
      <c r="C37" s="2">
        <v>45351</v>
      </c>
      <c r="D37" s="2">
        <v>45575.8214814815</v>
      </c>
      <c r="E37" s="1" t="s">
        <v>645</v>
      </c>
      <c r="F37" s="1" t="s">
        <v>26</v>
      </c>
      <c r="G37" s="9">
        <v>145</v>
      </c>
      <c r="H37" s="1" t="s">
        <v>27</v>
      </c>
      <c r="I37" s="1" t="s">
        <v>45</v>
      </c>
      <c r="J37" s="3">
        <v>3</v>
      </c>
      <c r="K37" s="4">
        <v>72.5</v>
      </c>
      <c r="L37" s="3">
        <v>202408</v>
      </c>
      <c r="M37" s="3">
        <v>202409</v>
      </c>
      <c r="N37" s="4">
        <v>24.1666666666667</v>
      </c>
      <c r="O37" s="4">
        <v>24.1666666666666</v>
      </c>
    </row>
    <row r="38" spans="1:15">
      <c r="A38" s="8">
        <v>749259</v>
      </c>
      <c r="B38" s="2">
        <v>45500.6335069444</v>
      </c>
      <c r="C38" s="2">
        <v>45503.5803935185</v>
      </c>
      <c r="D38" s="2">
        <v>45595.5803935185</v>
      </c>
      <c r="E38" s="1" t="s">
        <v>464</v>
      </c>
      <c r="F38" s="1" t="s">
        <v>26</v>
      </c>
      <c r="G38" s="9">
        <v>145</v>
      </c>
      <c r="H38" s="1" t="s">
        <v>27</v>
      </c>
      <c r="I38" s="1" t="s">
        <v>45</v>
      </c>
      <c r="J38" s="3">
        <v>3</v>
      </c>
      <c r="K38" s="4">
        <v>72.5</v>
      </c>
      <c r="L38" s="3">
        <v>202408</v>
      </c>
      <c r="M38" s="3">
        <v>202409</v>
      </c>
      <c r="N38" s="4">
        <v>24.1666666666667</v>
      </c>
      <c r="O38" s="4">
        <v>24.1666666666666</v>
      </c>
    </row>
    <row r="39" spans="1:15">
      <c r="A39" s="8">
        <v>751897</v>
      </c>
      <c r="B39" s="2">
        <v>45504.5233449074</v>
      </c>
      <c r="C39" s="2">
        <v>45505.4574652778</v>
      </c>
      <c r="D39" s="2">
        <v>45536.4574652778</v>
      </c>
      <c r="E39" s="1" t="s">
        <v>649</v>
      </c>
      <c r="F39" s="1" t="s">
        <v>26</v>
      </c>
      <c r="G39" s="9">
        <v>50</v>
      </c>
      <c r="H39" s="1" t="s">
        <v>27</v>
      </c>
      <c r="I39" s="1" t="s">
        <v>43</v>
      </c>
      <c r="J39" s="3">
        <v>1</v>
      </c>
      <c r="K39" s="4">
        <v>25</v>
      </c>
      <c r="L39" s="3">
        <v>202408</v>
      </c>
      <c r="M39" s="3" t="s">
        <v>29</v>
      </c>
      <c r="N39" s="4">
        <v>25</v>
      </c>
      <c r="O39" s="4">
        <v>0</v>
      </c>
    </row>
    <row r="40" spans="1:15">
      <c r="A40" s="8">
        <v>731816</v>
      </c>
      <c r="B40" s="2">
        <v>45476.7768981481</v>
      </c>
      <c r="C40" s="2">
        <v>45476.6537037037</v>
      </c>
      <c r="D40" s="2">
        <v>45568.7768981481</v>
      </c>
      <c r="E40" s="1" t="s">
        <v>428</v>
      </c>
      <c r="F40" s="1" t="s">
        <v>26</v>
      </c>
      <c r="G40" s="9">
        <v>145</v>
      </c>
      <c r="H40" s="1" t="s">
        <v>27</v>
      </c>
      <c r="I40" s="1" t="s">
        <v>45</v>
      </c>
      <c r="J40" s="3">
        <v>3</v>
      </c>
      <c r="K40" s="4">
        <v>72.5</v>
      </c>
      <c r="L40" s="3">
        <v>202408</v>
      </c>
      <c r="M40" s="3">
        <v>202409</v>
      </c>
      <c r="N40" s="4">
        <v>24.1666666666667</v>
      </c>
      <c r="O40" s="4">
        <v>24.1666666666666</v>
      </c>
    </row>
    <row r="41" spans="1:15">
      <c r="A41" s="8">
        <v>731093</v>
      </c>
      <c r="B41" s="2">
        <v>45475.8063425926</v>
      </c>
      <c r="C41" s="2">
        <v>45474.9736805556</v>
      </c>
      <c r="D41" s="2">
        <v>45567.8063425926</v>
      </c>
      <c r="E41" s="1" t="s">
        <v>429</v>
      </c>
      <c r="F41" s="1" t="s">
        <v>26</v>
      </c>
      <c r="G41" s="9">
        <v>145</v>
      </c>
      <c r="H41" s="1" t="s">
        <v>27</v>
      </c>
      <c r="I41" s="1" t="s">
        <v>45</v>
      </c>
      <c r="J41" s="3">
        <v>3</v>
      </c>
      <c r="K41" s="4">
        <v>72.5</v>
      </c>
      <c r="L41" s="3">
        <v>202408</v>
      </c>
      <c r="M41" s="3">
        <v>202409</v>
      </c>
      <c r="N41" s="4">
        <v>24.1666666666667</v>
      </c>
      <c r="O41" s="4">
        <v>24.1666666666666</v>
      </c>
    </row>
    <row r="42" spans="1:15">
      <c r="A42" s="8">
        <v>740556</v>
      </c>
      <c r="B42" s="2">
        <v>45488.8546990741</v>
      </c>
      <c r="C42" s="2">
        <v>45511.7390509259</v>
      </c>
      <c r="D42" s="2">
        <v>45542.7390509259</v>
      </c>
      <c r="E42" s="1" t="s">
        <v>509</v>
      </c>
      <c r="F42" s="1" t="s">
        <v>26</v>
      </c>
      <c r="G42" s="9">
        <v>50</v>
      </c>
      <c r="H42" s="1" t="s">
        <v>27</v>
      </c>
      <c r="I42" s="1" t="s">
        <v>43</v>
      </c>
      <c r="J42" s="3">
        <v>1</v>
      </c>
      <c r="K42" s="4">
        <v>25</v>
      </c>
      <c r="L42" s="3">
        <v>202408</v>
      </c>
      <c r="M42" s="3" t="s">
        <v>29</v>
      </c>
      <c r="N42" s="4">
        <v>25</v>
      </c>
      <c r="O42" s="4">
        <v>0</v>
      </c>
    </row>
    <row r="43" spans="1:15">
      <c r="A43" s="8">
        <v>745728</v>
      </c>
      <c r="B43" s="2">
        <v>45495.0072569444</v>
      </c>
      <c r="C43" s="2">
        <v>45552.8251388889</v>
      </c>
      <c r="D43" s="2">
        <v>45582.8251388889</v>
      </c>
      <c r="E43" s="1" t="s">
        <v>541</v>
      </c>
      <c r="F43" s="1" t="s">
        <v>26</v>
      </c>
      <c r="G43" s="9">
        <v>50</v>
      </c>
      <c r="H43" s="1" t="s">
        <v>27</v>
      </c>
      <c r="I43" s="1" t="s">
        <v>43</v>
      </c>
      <c r="J43" s="3">
        <v>1</v>
      </c>
      <c r="K43" s="4">
        <v>25</v>
      </c>
      <c r="L43" s="3" t="s">
        <v>29</v>
      </c>
      <c r="M43" s="3">
        <v>202409</v>
      </c>
      <c r="N43" s="4">
        <v>0</v>
      </c>
      <c r="O43" s="4">
        <v>25</v>
      </c>
    </row>
    <row r="44" spans="1:15">
      <c r="A44" s="8">
        <v>736127</v>
      </c>
      <c r="B44" s="2">
        <v>45482.82875</v>
      </c>
      <c r="C44" s="2">
        <v>45482.7632986111</v>
      </c>
      <c r="D44" s="2">
        <v>45574.82875</v>
      </c>
      <c r="E44" s="1" t="s">
        <v>432</v>
      </c>
      <c r="F44" s="1" t="s">
        <v>26</v>
      </c>
      <c r="G44" s="9">
        <v>145</v>
      </c>
      <c r="H44" s="1" t="s">
        <v>27</v>
      </c>
      <c r="I44" s="1" t="s">
        <v>45</v>
      </c>
      <c r="J44" s="3">
        <v>3</v>
      </c>
      <c r="K44" s="4">
        <v>72.5</v>
      </c>
      <c r="L44" s="3">
        <v>202408</v>
      </c>
      <c r="M44" s="3">
        <v>202409</v>
      </c>
      <c r="N44" s="4">
        <v>24.1666666666667</v>
      </c>
      <c r="O44" s="4">
        <v>24.1666666666666</v>
      </c>
    </row>
    <row r="45" spans="1:15">
      <c r="A45" s="8">
        <v>731120</v>
      </c>
      <c r="B45" s="2">
        <v>45475.8198032407</v>
      </c>
      <c r="C45" s="2">
        <v>45380.664212963</v>
      </c>
      <c r="D45" s="2">
        <v>45567.8198032407</v>
      </c>
      <c r="E45" s="1" t="s">
        <v>658</v>
      </c>
      <c r="F45" s="1" t="s">
        <v>26</v>
      </c>
      <c r="G45" s="9">
        <v>145</v>
      </c>
      <c r="H45" s="1" t="s">
        <v>27</v>
      </c>
      <c r="I45" s="1" t="s">
        <v>45</v>
      </c>
      <c r="J45" s="3">
        <v>3</v>
      </c>
      <c r="K45" s="4">
        <v>72.5</v>
      </c>
      <c r="L45" s="3">
        <v>202408</v>
      </c>
      <c r="M45" s="3">
        <v>202409</v>
      </c>
      <c r="N45" s="4">
        <v>24.1666666666667</v>
      </c>
      <c r="O45" s="4">
        <v>24.1666666666666</v>
      </c>
    </row>
    <row r="46" spans="1:15">
      <c r="A46" s="8">
        <v>752157</v>
      </c>
      <c r="B46" s="2">
        <v>45504.8504050926</v>
      </c>
      <c r="C46" s="2">
        <v>45505.3620023148</v>
      </c>
      <c r="D46" s="2">
        <v>45536.3620023148</v>
      </c>
      <c r="E46" s="1" t="s">
        <v>440</v>
      </c>
      <c r="F46" s="1" t="s">
        <v>26</v>
      </c>
      <c r="G46" s="9">
        <v>50</v>
      </c>
      <c r="H46" s="1" t="s">
        <v>27</v>
      </c>
      <c r="I46" s="1" t="s">
        <v>43</v>
      </c>
      <c r="J46" s="3">
        <v>1</v>
      </c>
      <c r="K46" s="4">
        <v>25</v>
      </c>
      <c r="L46" s="3">
        <v>202408</v>
      </c>
      <c r="M46" s="3" t="s">
        <v>29</v>
      </c>
      <c r="N46" s="4">
        <v>25</v>
      </c>
      <c r="O46" s="4">
        <v>0</v>
      </c>
    </row>
    <row r="47" spans="1:15">
      <c r="A47" s="8">
        <v>734996</v>
      </c>
      <c r="B47" s="2">
        <v>45480.9246296296</v>
      </c>
      <c r="C47" s="2">
        <v>45474.5318287037</v>
      </c>
      <c r="D47" s="2">
        <v>45572.9246296296</v>
      </c>
      <c r="E47" s="1" t="s">
        <v>568</v>
      </c>
      <c r="F47" s="1" t="s">
        <v>26</v>
      </c>
      <c r="G47" s="9">
        <v>145</v>
      </c>
      <c r="H47" s="1" t="s">
        <v>27</v>
      </c>
      <c r="I47" s="1" t="s">
        <v>45</v>
      </c>
      <c r="J47" s="3">
        <v>3</v>
      </c>
      <c r="K47" s="4">
        <v>72.5</v>
      </c>
      <c r="L47" s="3">
        <v>202408</v>
      </c>
      <c r="M47" s="3">
        <v>202409</v>
      </c>
      <c r="N47" s="4">
        <v>24.1666666666667</v>
      </c>
      <c r="O47" s="4">
        <v>24.1666666666666</v>
      </c>
    </row>
    <row r="48" spans="1:15">
      <c r="A48" s="8">
        <v>734461</v>
      </c>
      <c r="B48" s="2">
        <v>45480.4245486111</v>
      </c>
      <c r="C48" s="2">
        <v>45480.6541203704</v>
      </c>
      <c r="D48" s="2">
        <v>45572.6541203704</v>
      </c>
      <c r="E48" s="1" t="s">
        <v>434</v>
      </c>
      <c r="F48" s="1" t="s">
        <v>26</v>
      </c>
      <c r="G48" s="9">
        <v>145</v>
      </c>
      <c r="H48" s="1" t="s">
        <v>27</v>
      </c>
      <c r="I48" s="1" t="s">
        <v>45</v>
      </c>
      <c r="J48" s="3">
        <v>3</v>
      </c>
      <c r="K48" s="4">
        <v>72.5</v>
      </c>
      <c r="L48" s="3">
        <v>202408</v>
      </c>
      <c r="M48" s="3">
        <v>202409</v>
      </c>
      <c r="N48" s="4">
        <v>24.1666666666667</v>
      </c>
      <c r="O48" s="4">
        <v>24.1666666666666</v>
      </c>
    </row>
    <row r="49" spans="1:15">
      <c r="A49" s="8">
        <v>751577</v>
      </c>
      <c r="B49" s="2">
        <v>45503.8760648148</v>
      </c>
      <c r="C49" s="2">
        <v>45506.8634259259</v>
      </c>
      <c r="D49" s="2">
        <v>45537.8634259259</v>
      </c>
      <c r="E49" s="1" t="s">
        <v>664</v>
      </c>
      <c r="F49" s="1" t="s">
        <v>26</v>
      </c>
      <c r="G49" s="9">
        <v>50</v>
      </c>
      <c r="H49" s="1" t="s">
        <v>27</v>
      </c>
      <c r="I49" s="1" t="s">
        <v>43</v>
      </c>
      <c r="J49" s="3">
        <v>1</v>
      </c>
      <c r="K49" s="4">
        <v>25</v>
      </c>
      <c r="L49" s="3">
        <v>202408</v>
      </c>
      <c r="M49" s="3" t="s">
        <v>29</v>
      </c>
      <c r="N49" s="4">
        <v>25</v>
      </c>
      <c r="O49" s="4">
        <v>0</v>
      </c>
    </row>
    <row r="50" spans="1:15">
      <c r="A50" s="8">
        <v>735205</v>
      </c>
      <c r="B50" s="2">
        <v>45481.4451967593</v>
      </c>
      <c r="C50" s="2">
        <v>45483.804224537</v>
      </c>
      <c r="D50" s="2">
        <v>45667.804224537</v>
      </c>
      <c r="E50" s="1" t="s">
        <v>586</v>
      </c>
      <c r="F50" s="1" t="s">
        <v>26</v>
      </c>
      <c r="G50" s="9">
        <v>280</v>
      </c>
      <c r="H50" s="1" t="s">
        <v>27</v>
      </c>
      <c r="I50" s="1" t="s">
        <v>28</v>
      </c>
      <c r="J50" s="3">
        <v>6</v>
      </c>
      <c r="K50" s="4">
        <v>140</v>
      </c>
      <c r="L50" s="3">
        <v>202408</v>
      </c>
      <c r="M50" s="3" t="s">
        <v>356</v>
      </c>
      <c r="N50" s="4">
        <v>23.3333333333333</v>
      </c>
      <c r="O50" s="4">
        <v>93.3333333333337</v>
      </c>
    </row>
    <row r="51" spans="1:15">
      <c r="A51" s="8">
        <v>740432</v>
      </c>
      <c r="B51" s="2">
        <v>45488.8071180556</v>
      </c>
      <c r="C51" s="2">
        <v>45491.8046412037</v>
      </c>
      <c r="D51" s="2">
        <v>45583.8046412037</v>
      </c>
      <c r="E51" s="1" t="s">
        <v>595</v>
      </c>
      <c r="F51" s="1" t="s">
        <v>26</v>
      </c>
      <c r="G51" s="9">
        <v>240</v>
      </c>
      <c r="H51" s="1" t="s">
        <v>27</v>
      </c>
      <c r="I51" s="1" t="s">
        <v>666</v>
      </c>
      <c r="J51" s="3">
        <v>3</v>
      </c>
      <c r="K51" s="4">
        <v>120</v>
      </c>
      <c r="L51" s="3">
        <v>202408</v>
      </c>
      <c r="M51" s="3">
        <v>202409</v>
      </c>
      <c r="N51" s="4">
        <v>40</v>
      </c>
      <c r="O51" s="4">
        <v>40</v>
      </c>
    </row>
    <row r="52" spans="1:15">
      <c r="A52" s="8">
        <v>737897</v>
      </c>
      <c r="B52" s="2">
        <v>45485.6129398148</v>
      </c>
      <c r="C52" s="2">
        <v>45487.877337963</v>
      </c>
      <c r="D52" s="2">
        <v>45579.877337963</v>
      </c>
      <c r="E52" s="1" t="s">
        <v>436</v>
      </c>
      <c r="F52" s="1" t="s">
        <v>26</v>
      </c>
      <c r="G52" s="9">
        <v>145</v>
      </c>
      <c r="H52" s="1" t="s">
        <v>27</v>
      </c>
      <c r="I52" s="1" t="s">
        <v>45</v>
      </c>
      <c r="J52" s="3">
        <v>3</v>
      </c>
      <c r="K52" s="4">
        <v>72.5</v>
      </c>
      <c r="L52" s="3">
        <v>202408</v>
      </c>
      <c r="M52" s="3">
        <v>202409</v>
      </c>
      <c r="N52" s="4">
        <v>24.1666666666667</v>
      </c>
      <c r="O52" s="4">
        <v>24.1666666666666</v>
      </c>
    </row>
    <row r="53" spans="1:15">
      <c r="A53" s="8">
        <v>741487</v>
      </c>
      <c r="B53" s="2">
        <v>45489.896712963</v>
      </c>
      <c r="C53" s="2">
        <v>45351</v>
      </c>
      <c r="D53" s="2">
        <v>45581.896712963</v>
      </c>
      <c r="E53" s="1" t="s">
        <v>667</v>
      </c>
      <c r="F53" s="1" t="s">
        <v>26</v>
      </c>
      <c r="G53" s="9">
        <v>145</v>
      </c>
      <c r="H53" s="1" t="s">
        <v>27</v>
      </c>
      <c r="I53" s="1" t="s">
        <v>45</v>
      </c>
      <c r="J53" s="3">
        <v>3</v>
      </c>
      <c r="K53" s="4">
        <v>72.5</v>
      </c>
      <c r="L53" s="3">
        <v>202408</v>
      </c>
      <c r="M53" s="3">
        <v>202409</v>
      </c>
      <c r="N53" s="4">
        <v>24.1666666666667</v>
      </c>
      <c r="O53" s="4">
        <v>24.1666666666666</v>
      </c>
    </row>
    <row r="54" spans="1:15">
      <c r="A54" s="8">
        <v>729926</v>
      </c>
      <c r="B54" s="2">
        <v>45474.5396180556</v>
      </c>
      <c r="C54" s="2">
        <v>45351</v>
      </c>
      <c r="D54" s="2">
        <v>45566.5396180556</v>
      </c>
      <c r="E54" s="1" t="s">
        <v>671</v>
      </c>
      <c r="F54" s="1" t="s">
        <v>26</v>
      </c>
      <c r="G54" s="9">
        <v>145</v>
      </c>
      <c r="H54" s="1" t="s">
        <v>27</v>
      </c>
      <c r="I54" s="1" t="s">
        <v>45</v>
      </c>
      <c r="J54" s="3">
        <v>3</v>
      </c>
      <c r="K54" s="4">
        <v>72.5</v>
      </c>
      <c r="L54" s="3">
        <v>202408</v>
      </c>
      <c r="M54" s="3">
        <v>202409</v>
      </c>
      <c r="N54" s="4">
        <v>24.1666666666667</v>
      </c>
      <c r="O54" s="4">
        <v>24.1666666666666</v>
      </c>
    </row>
    <row r="55" spans="1:15">
      <c r="A55" s="28">
        <v>752521</v>
      </c>
      <c r="B55" s="29">
        <v>45505.6656481481</v>
      </c>
      <c r="C55" s="29">
        <v>45508.7655439815</v>
      </c>
      <c r="D55" s="29">
        <v>45539.7655439815</v>
      </c>
      <c r="E55" s="30" t="s">
        <v>643</v>
      </c>
      <c r="F55" s="31" t="s">
        <v>26</v>
      </c>
      <c r="G55" s="32">
        <v>50</v>
      </c>
      <c r="H55" s="31" t="s">
        <v>27</v>
      </c>
      <c r="I55" s="31" t="s">
        <v>43</v>
      </c>
      <c r="J55" s="12">
        <v>1</v>
      </c>
      <c r="K55" s="15">
        <v>25</v>
      </c>
      <c r="L55" s="16">
        <v>202408</v>
      </c>
      <c r="M55" s="16" t="s">
        <v>29</v>
      </c>
      <c r="N55" s="15">
        <v>25</v>
      </c>
      <c r="O55" s="15">
        <v>0</v>
      </c>
    </row>
    <row r="56" spans="1:15">
      <c r="A56" s="28">
        <v>766106</v>
      </c>
      <c r="B56" s="29">
        <v>45524.7859490741</v>
      </c>
      <c r="C56" s="29">
        <v>45526.6513888889</v>
      </c>
      <c r="D56" s="29">
        <v>45557.6513888889</v>
      </c>
      <c r="E56" s="30" t="s">
        <v>442</v>
      </c>
      <c r="F56" s="31" t="s">
        <v>26</v>
      </c>
      <c r="G56" s="32">
        <v>50</v>
      </c>
      <c r="H56" s="31" t="s">
        <v>27</v>
      </c>
      <c r="I56" s="31" t="s">
        <v>43</v>
      </c>
      <c r="J56" s="12">
        <v>1</v>
      </c>
      <c r="K56" s="15">
        <v>25</v>
      </c>
      <c r="L56" s="16">
        <v>202408</v>
      </c>
      <c r="M56" s="16" t="s">
        <v>29</v>
      </c>
      <c r="N56" s="15">
        <v>25</v>
      </c>
      <c r="O56" s="15">
        <v>0</v>
      </c>
    </row>
    <row r="57" spans="1:15">
      <c r="A57" s="28">
        <v>770525</v>
      </c>
      <c r="B57" s="29">
        <v>45531.3409143519</v>
      </c>
      <c r="C57" s="29">
        <v>45533.9970486111</v>
      </c>
      <c r="D57" s="29">
        <v>45564.9970486111</v>
      </c>
      <c r="E57" s="30" t="s">
        <v>443</v>
      </c>
      <c r="F57" s="31" t="s">
        <v>26</v>
      </c>
      <c r="G57" s="32">
        <v>50</v>
      </c>
      <c r="H57" s="31" t="s">
        <v>27</v>
      </c>
      <c r="I57" s="31" t="s">
        <v>43</v>
      </c>
      <c r="J57" s="12">
        <v>1</v>
      </c>
      <c r="K57" s="15">
        <v>25</v>
      </c>
      <c r="L57" s="16">
        <v>202408</v>
      </c>
      <c r="M57" s="16" t="s">
        <v>29</v>
      </c>
      <c r="N57" s="15">
        <v>25</v>
      </c>
      <c r="O57" s="15">
        <v>0</v>
      </c>
    </row>
    <row r="58" spans="1:15">
      <c r="A58" s="28">
        <v>756692</v>
      </c>
      <c r="B58" s="29">
        <v>45511.6010069444</v>
      </c>
      <c r="C58" s="29">
        <v>45511.6000115741</v>
      </c>
      <c r="D58" s="29">
        <v>45542.6010069444</v>
      </c>
      <c r="E58" s="30" t="s">
        <v>445</v>
      </c>
      <c r="F58" s="31" t="s">
        <v>26</v>
      </c>
      <c r="G58" s="32">
        <v>50</v>
      </c>
      <c r="H58" s="31" t="s">
        <v>27</v>
      </c>
      <c r="I58" s="31" t="s">
        <v>43</v>
      </c>
      <c r="J58" s="12">
        <v>1</v>
      </c>
      <c r="K58" s="15">
        <v>25</v>
      </c>
      <c r="L58" s="16">
        <v>202408</v>
      </c>
      <c r="M58" s="16" t="s">
        <v>29</v>
      </c>
      <c r="N58" s="15">
        <v>25</v>
      </c>
      <c r="O58" s="15">
        <v>0</v>
      </c>
    </row>
    <row r="59" spans="1:15">
      <c r="A59" s="28">
        <v>756028</v>
      </c>
      <c r="B59" s="29">
        <v>45510.9292824074</v>
      </c>
      <c r="C59" s="29">
        <v>45510.5603240741</v>
      </c>
      <c r="D59" s="29">
        <v>45541.9292824074</v>
      </c>
      <c r="E59" s="30" t="s">
        <v>449</v>
      </c>
      <c r="F59" s="31" t="s">
        <v>26</v>
      </c>
      <c r="G59" s="32">
        <v>50</v>
      </c>
      <c r="H59" s="31" t="s">
        <v>27</v>
      </c>
      <c r="I59" s="31" t="s">
        <v>43</v>
      </c>
      <c r="J59" s="12">
        <v>1</v>
      </c>
      <c r="K59" s="15">
        <v>25</v>
      </c>
      <c r="L59" s="16">
        <v>202408</v>
      </c>
      <c r="M59" s="16" t="s">
        <v>29</v>
      </c>
      <c r="N59" s="15">
        <v>25</v>
      </c>
      <c r="O59" s="15">
        <v>0</v>
      </c>
    </row>
    <row r="60" spans="1:15">
      <c r="A60" s="28">
        <v>759931</v>
      </c>
      <c r="B60" s="29">
        <v>45516.9835648148</v>
      </c>
      <c r="C60" s="29">
        <v>45519.6365046296</v>
      </c>
      <c r="D60" s="29">
        <v>45550.6365046296</v>
      </c>
      <c r="E60" s="30" t="s">
        <v>452</v>
      </c>
      <c r="F60" s="31" t="s">
        <v>26</v>
      </c>
      <c r="G60" s="32">
        <v>50</v>
      </c>
      <c r="H60" s="31" t="s">
        <v>27</v>
      </c>
      <c r="I60" s="31" t="s">
        <v>43</v>
      </c>
      <c r="J60" s="12">
        <v>1</v>
      </c>
      <c r="K60" s="15">
        <v>25</v>
      </c>
      <c r="L60" s="16">
        <v>202408</v>
      </c>
      <c r="M60" s="16" t="s">
        <v>29</v>
      </c>
      <c r="N60" s="15">
        <v>25</v>
      </c>
      <c r="O60" s="15">
        <v>0</v>
      </c>
    </row>
    <row r="61" spans="1:15">
      <c r="A61" s="28">
        <v>769523</v>
      </c>
      <c r="B61" s="29">
        <v>45529.8484375</v>
      </c>
      <c r="C61" s="29">
        <v>45498.9674652778</v>
      </c>
      <c r="D61" s="29">
        <v>45560.8484375</v>
      </c>
      <c r="E61" s="30" t="s">
        <v>453</v>
      </c>
      <c r="F61" s="31" t="s">
        <v>26</v>
      </c>
      <c r="G61" s="32">
        <v>50</v>
      </c>
      <c r="H61" s="31" t="s">
        <v>27</v>
      </c>
      <c r="I61" s="31" t="s">
        <v>43</v>
      </c>
      <c r="J61" s="12">
        <v>1</v>
      </c>
      <c r="K61" s="15">
        <v>25</v>
      </c>
      <c r="L61" s="16">
        <v>202408</v>
      </c>
      <c r="M61" s="16" t="s">
        <v>29</v>
      </c>
      <c r="N61" s="15">
        <v>25</v>
      </c>
      <c r="O61" s="15">
        <v>0</v>
      </c>
    </row>
    <row r="62" spans="1:15">
      <c r="A62" s="28">
        <v>760041</v>
      </c>
      <c r="B62" s="29">
        <v>45517.459537037</v>
      </c>
      <c r="C62" s="29">
        <v>45518.6882175926</v>
      </c>
      <c r="D62" s="29">
        <v>45549.6882175926</v>
      </c>
      <c r="E62" s="30" t="s">
        <v>454</v>
      </c>
      <c r="F62" s="31" t="s">
        <v>26</v>
      </c>
      <c r="G62" s="32">
        <v>50</v>
      </c>
      <c r="H62" s="31" t="s">
        <v>27</v>
      </c>
      <c r="I62" s="31" t="s">
        <v>43</v>
      </c>
      <c r="J62" s="12">
        <v>1</v>
      </c>
      <c r="K62" s="15">
        <v>25</v>
      </c>
      <c r="L62" s="16">
        <v>202408</v>
      </c>
      <c r="M62" s="16" t="s">
        <v>29</v>
      </c>
      <c r="N62" s="15">
        <v>25</v>
      </c>
      <c r="O62" s="15">
        <v>0</v>
      </c>
    </row>
    <row r="63" spans="1:15">
      <c r="A63" s="28">
        <v>760198</v>
      </c>
      <c r="B63" s="29">
        <v>45517.6781365741</v>
      </c>
      <c r="C63" s="29">
        <v>45517.676400463</v>
      </c>
      <c r="D63" s="29">
        <v>45548.6781365741</v>
      </c>
      <c r="E63" s="30" t="s">
        <v>455</v>
      </c>
      <c r="F63" s="31" t="s">
        <v>26</v>
      </c>
      <c r="G63" s="32">
        <v>50</v>
      </c>
      <c r="H63" s="31" t="s">
        <v>27</v>
      </c>
      <c r="I63" s="31" t="s">
        <v>43</v>
      </c>
      <c r="J63" s="12">
        <v>1</v>
      </c>
      <c r="K63" s="15">
        <v>25</v>
      </c>
      <c r="L63" s="16">
        <v>202408</v>
      </c>
      <c r="M63" s="16" t="s">
        <v>29</v>
      </c>
      <c r="N63" s="15">
        <v>25</v>
      </c>
      <c r="O63" s="15">
        <v>0</v>
      </c>
    </row>
    <row r="64" spans="1:15">
      <c r="A64" s="28">
        <v>771207</v>
      </c>
      <c r="B64" s="29">
        <v>45532.0379861111</v>
      </c>
      <c r="C64" s="29">
        <v>45531.7681018518</v>
      </c>
      <c r="D64" s="29">
        <v>45563.0379861111</v>
      </c>
      <c r="E64" s="30" t="s">
        <v>457</v>
      </c>
      <c r="F64" s="31" t="s">
        <v>26</v>
      </c>
      <c r="G64" s="32">
        <v>50</v>
      </c>
      <c r="H64" s="31" t="s">
        <v>27</v>
      </c>
      <c r="I64" s="31" t="s">
        <v>43</v>
      </c>
      <c r="J64" s="12">
        <v>1</v>
      </c>
      <c r="K64" s="15">
        <v>25</v>
      </c>
      <c r="L64" s="16">
        <v>202408</v>
      </c>
      <c r="M64" s="16" t="s">
        <v>29</v>
      </c>
      <c r="N64" s="15">
        <v>25</v>
      </c>
      <c r="O64" s="15">
        <v>0</v>
      </c>
    </row>
    <row r="65" spans="1:15">
      <c r="A65" s="28">
        <v>770127</v>
      </c>
      <c r="B65" s="29">
        <v>45530.7684606481</v>
      </c>
      <c r="C65" s="29">
        <v>45469.6570717593</v>
      </c>
      <c r="D65" s="29">
        <v>45561.7684606481</v>
      </c>
      <c r="E65" s="30" t="s">
        <v>679</v>
      </c>
      <c r="F65" s="31" t="s">
        <v>26</v>
      </c>
      <c r="G65" s="32">
        <v>50</v>
      </c>
      <c r="H65" s="31" t="s">
        <v>27</v>
      </c>
      <c r="I65" s="31" t="s">
        <v>43</v>
      </c>
      <c r="J65" s="12">
        <v>1</v>
      </c>
      <c r="K65" s="15">
        <v>25</v>
      </c>
      <c r="L65" s="16">
        <v>202408</v>
      </c>
      <c r="M65" s="16" t="s">
        <v>29</v>
      </c>
      <c r="N65" s="15">
        <v>25</v>
      </c>
      <c r="O65" s="15">
        <v>0</v>
      </c>
    </row>
    <row r="66" spans="1:15">
      <c r="A66" s="28">
        <v>773784</v>
      </c>
      <c r="B66" s="29">
        <v>45535.8707407407</v>
      </c>
      <c r="C66" s="29">
        <v>45535.8697106481</v>
      </c>
      <c r="D66" s="29">
        <v>45565.8707407407</v>
      </c>
      <c r="E66" s="30" t="s">
        <v>458</v>
      </c>
      <c r="F66" s="31" t="s">
        <v>26</v>
      </c>
      <c r="G66" s="32">
        <v>50</v>
      </c>
      <c r="H66" s="31" t="s">
        <v>27</v>
      </c>
      <c r="I66" s="31" t="s">
        <v>43</v>
      </c>
      <c r="J66" s="12">
        <v>1</v>
      </c>
      <c r="K66" s="15">
        <v>25</v>
      </c>
      <c r="L66" s="16">
        <v>202408</v>
      </c>
      <c r="M66" s="16" t="s">
        <v>29</v>
      </c>
      <c r="N66" s="15">
        <v>25</v>
      </c>
      <c r="O66" s="15">
        <v>0</v>
      </c>
    </row>
    <row r="67" spans="1:15">
      <c r="A67" s="28">
        <v>768458</v>
      </c>
      <c r="B67" s="29">
        <v>45528.0688194444</v>
      </c>
      <c r="C67" s="29">
        <v>45530.9550347222</v>
      </c>
      <c r="D67" s="29">
        <v>45561.9550347222</v>
      </c>
      <c r="E67" s="30" t="s">
        <v>459</v>
      </c>
      <c r="F67" s="31" t="s">
        <v>26</v>
      </c>
      <c r="G67" s="32">
        <v>80</v>
      </c>
      <c r="H67" s="31" t="s">
        <v>27</v>
      </c>
      <c r="I67" s="31" t="s">
        <v>125</v>
      </c>
      <c r="J67" s="12">
        <v>1</v>
      </c>
      <c r="K67" s="15">
        <v>40</v>
      </c>
      <c r="L67" s="16">
        <v>202408</v>
      </c>
      <c r="M67" s="16" t="s">
        <v>29</v>
      </c>
      <c r="N67" s="15">
        <v>40</v>
      </c>
      <c r="O67" s="15">
        <v>0</v>
      </c>
    </row>
    <row r="68" spans="1:15">
      <c r="A68" s="28">
        <v>767347</v>
      </c>
      <c r="B68" s="29">
        <v>45526.7389930556</v>
      </c>
      <c r="C68" s="29">
        <v>45526.6886342593</v>
      </c>
      <c r="D68" s="29">
        <v>45557.7389930556</v>
      </c>
      <c r="E68" s="30" t="s">
        <v>460</v>
      </c>
      <c r="F68" s="31" t="s">
        <v>26</v>
      </c>
      <c r="G68" s="32">
        <v>50</v>
      </c>
      <c r="H68" s="31" t="s">
        <v>27</v>
      </c>
      <c r="I68" s="31" t="s">
        <v>43</v>
      </c>
      <c r="J68" s="12">
        <v>1</v>
      </c>
      <c r="K68" s="15">
        <v>25</v>
      </c>
      <c r="L68" s="16">
        <v>202408</v>
      </c>
      <c r="M68" s="16" t="s">
        <v>29</v>
      </c>
      <c r="N68" s="15">
        <v>25</v>
      </c>
      <c r="O68" s="15">
        <v>0</v>
      </c>
    </row>
    <row r="69" spans="1:15">
      <c r="A69" s="28">
        <v>761294</v>
      </c>
      <c r="B69" s="29">
        <v>45519.5833912037</v>
      </c>
      <c r="C69" s="29">
        <v>45520.8936226852</v>
      </c>
      <c r="D69" s="29">
        <v>45551.8936226852</v>
      </c>
      <c r="E69" s="30" t="s">
        <v>461</v>
      </c>
      <c r="F69" s="31" t="s">
        <v>26</v>
      </c>
      <c r="G69" s="32">
        <v>50</v>
      </c>
      <c r="H69" s="31" t="s">
        <v>27</v>
      </c>
      <c r="I69" s="31" t="s">
        <v>43</v>
      </c>
      <c r="J69" s="12">
        <v>1</v>
      </c>
      <c r="K69" s="15">
        <v>25</v>
      </c>
      <c r="L69" s="16">
        <v>202408</v>
      </c>
      <c r="M69" s="16" t="s">
        <v>29</v>
      </c>
      <c r="N69" s="15">
        <v>25</v>
      </c>
      <c r="O69" s="15">
        <v>0</v>
      </c>
    </row>
    <row r="70" spans="1:15">
      <c r="A70" s="28">
        <v>760946</v>
      </c>
      <c r="B70" s="29">
        <v>45518.8611689815</v>
      </c>
      <c r="C70" s="29">
        <v>45518.690474537</v>
      </c>
      <c r="D70" s="29">
        <v>45549.8611689815</v>
      </c>
      <c r="E70" s="30" t="s">
        <v>646</v>
      </c>
      <c r="F70" s="31" t="s">
        <v>26</v>
      </c>
      <c r="G70" s="32">
        <v>50</v>
      </c>
      <c r="H70" s="31" t="s">
        <v>27</v>
      </c>
      <c r="I70" s="31" t="s">
        <v>43</v>
      </c>
      <c r="J70" s="12">
        <v>1</v>
      </c>
      <c r="K70" s="15">
        <v>25</v>
      </c>
      <c r="L70" s="16">
        <v>202408</v>
      </c>
      <c r="M70" s="16" t="s">
        <v>29</v>
      </c>
      <c r="N70" s="15">
        <v>25</v>
      </c>
      <c r="O70" s="15">
        <v>0</v>
      </c>
    </row>
    <row r="71" spans="1:15">
      <c r="A71" s="28">
        <v>759212</v>
      </c>
      <c r="B71" s="29">
        <v>45515.9492592593</v>
      </c>
      <c r="C71" s="29">
        <v>45509.6314930556</v>
      </c>
      <c r="D71" s="29">
        <v>45546.9492592593</v>
      </c>
      <c r="E71" s="30" t="s">
        <v>647</v>
      </c>
      <c r="F71" s="31" t="s">
        <v>26</v>
      </c>
      <c r="G71" s="32">
        <v>50</v>
      </c>
      <c r="H71" s="31" t="s">
        <v>27</v>
      </c>
      <c r="I71" s="31" t="s">
        <v>43</v>
      </c>
      <c r="J71" s="12">
        <v>1</v>
      </c>
      <c r="K71" s="15">
        <v>25</v>
      </c>
      <c r="L71" s="16">
        <v>202408</v>
      </c>
      <c r="M71" s="16" t="s">
        <v>29</v>
      </c>
      <c r="N71" s="15">
        <v>25</v>
      </c>
      <c r="O71" s="15">
        <v>0</v>
      </c>
    </row>
    <row r="72" spans="1:15">
      <c r="A72" s="28">
        <v>765087</v>
      </c>
      <c r="B72" s="29">
        <v>45524.1813541667</v>
      </c>
      <c r="C72" s="29">
        <v>45512.7697685185</v>
      </c>
      <c r="D72" s="29">
        <v>45555.1813541667</v>
      </c>
      <c r="E72" s="30" t="s">
        <v>463</v>
      </c>
      <c r="F72" s="31" t="s">
        <v>26</v>
      </c>
      <c r="G72" s="32">
        <v>50</v>
      </c>
      <c r="H72" s="31" t="s">
        <v>27</v>
      </c>
      <c r="I72" s="31" t="s">
        <v>43</v>
      </c>
      <c r="J72" s="12">
        <v>1</v>
      </c>
      <c r="K72" s="15">
        <v>25</v>
      </c>
      <c r="L72" s="16">
        <v>202408</v>
      </c>
      <c r="M72" s="16" t="s">
        <v>29</v>
      </c>
      <c r="N72" s="15">
        <v>25</v>
      </c>
      <c r="O72" s="15">
        <v>0</v>
      </c>
    </row>
    <row r="73" spans="1:15">
      <c r="A73" s="28">
        <v>756168</v>
      </c>
      <c r="B73" s="29">
        <v>45511.316087963</v>
      </c>
      <c r="C73" s="29">
        <v>45516.0029513889</v>
      </c>
      <c r="D73" s="29">
        <v>45547.0029513889</v>
      </c>
      <c r="E73" s="30" t="s">
        <v>465</v>
      </c>
      <c r="F73" s="31" t="s">
        <v>26</v>
      </c>
      <c r="G73" s="32">
        <v>50</v>
      </c>
      <c r="H73" s="31" t="s">
        <v>27</v>
      </c>
      <c r="I73" s="31" t="s">
        <v>43</v>
      </c>
      <c r="J73" s="12">
        <v>1</v>
      </c>
      <c r="K73" s="15">
        <v>25</v>
      </c>
      <c r="L73" s="16">
        <v>202408</v>
      </c>
      <c r="M73" s="16" t="s">
        <v>29</v>
      </c>
      <c r="N73" s="15">
        <v>25</v>
      </c>
      <c r="O73" s="15">
        <v>0</v>
      </c>
    </row>
    <row r="74" spans="1:15">
      <c r="A74" s="28">
        <v>752467</v>
      </c>
      <c r="B74" s="29">
        <v>45505.6067361111</v>
      </c>
      <c r="C74" s="29">
        <v>45505.6900462963</v>
      </c>
      <c r="D74" s="29">
        <v>45536.6900462963</v>
      </c>
      <c r="E74" s="30" t="s">
        <v>648</v>
      </c>
      <c r="F74" s="31" t="s">
        <v>26</v>
      </c>
      <c r="G74" s="32">
        <v>50</v>
      </c>
      <c r="H74" s="31" t="s">
        <v>27</v>
      </c>
      <c r="I74" s="31" t="s">
        <v>43</v>
      </c>
      <c r="J74" s="12">
        <v>1</v>
      </c>
      <c r="K74" s="15">
        <v>25</v>
      </c>
      <c r="L74" s="16">
        <v>202408</v>
      </c>
      <c r="M74" s="16" t="s">
        <v>29</v>
      </c>
      <c r="N74" s="15">
        <v>25</v>
      </c>
      <c r="O74" s="15">
        <v>0</v>
      </c>
    </row>
    <row r="75" spans="1:15">
      <c r="A75" s="28">
        <v>758375</v>
      </c>
      <c r="B75" s="29">
        <v>45514.7718634259</v>
      </c>
      <c r="C75" s="29">
        <v>45526.8009953704</v>
      </c>
      <c r="D75" s="29">
        <v>45557.8009953704</v>
      </c>
      <c r="E75" s="30" t="s">
        <v>466</v>
      </c>
      <c r="F75" s="31" t="s">
        <v>26</v>
      </c>
      <c r="G75" s="32">
        <v>50</v>
      </c>
      <c r="H75" s="31" t="s">
        <v>27</v>
      </c>
      <c r="I75" s="31" t="s">
        <v>43</v>
      </c>
      <c r="J75" s="12">
        <v>1</v>
      </c>
      <c r="K75" s="15">
        <v>25</v>
      </c>
      <c r="L75" s="16">
        <v>202408</v>
      </c>
      <c r="M75" s="16" t="s">
        <v>29</v>
      </c>
      <c r="N75" s="15">
        <v>25</v>
      </c>
      <c r="O75" s="15">
        <v>0</v>
      </c>
    </row>
    <row r="76" spans="1:15">
      <c r="A76" s="28">
        <v>758504</v>
      </c>
      <c r="B76" s="29">
        <v>45514.8918634259</v>
      </c>
      <c r="C76" s="29">
        <v>45514.8890509259</v>
      </c>
      <c r="D76" s="29">
        <v>45545.8918634259</v>
      </c>
      <c r="E76" s="30" t="s">
        <v>467</v>
      </c>
      <c r="F76" s="31" t="s">
        <v>26</v>
      </c>
      <c r="G76" s="32">
        <v>50</v>
      </c>
      <c r="H76" s="31" t="s">
        <v>27</v>
      </c>
      <c r="I76" s="31" t="s">
        <v>43</v>
      </c>
      <c r="J76" s="12">
        <v>1</v>
      </c>
      <c r="K76" s="15">
        <v>25</v>
      </c>
      <c r="L76" s="16">
        <v>202408</v>
      </c>
      <c r="M76" s="16" t="s">
        <v>29</v>
      </c>
      <c r="N76" s="15">
        <v>25</v>
      </c>
      <c r="O76" s="15">
        <v>0</v>
      </c>
    </row>
    <row r="77" spans="1:15">
      <c r="A77" s="28">
        <v>762813</v>
      </c>
      <c r="B77" s="29">
        <v>45521.5222685185</v>
      </c>
      <c r="C77" s="29">
        <v>45521.5361689815</v>
      </c>
      <c r="D77" s="29">
        <v>45552.5361689815</v>
      </c>
      <c r="E77" s="30" t="s">
        <v>426</v>
      </c>
      <c r="F77" s="31" t="s">
        <v>26</v>
      </c>
      <c r="G77" s="32">
        <v>50</v>
      </c>
      <c r="H77" s="31" t="s">
        <v>27</v>
      </c>
      <c r="I77" s="31" t="s">
        <v>43</v>
      </c>
      <c r="J77" s="12">
        <v>1</v>
      </c>
      <c r="K77" s="15">
        <v>25</v>
      </c>
      <c r="L77" s="16">
        <v>202408</v>
      </c>
      <c r="M77" s="16" t="s">
        <v>29</v>
      </c>
      <c r="N77" s="15">
        <v>25</v>
      </c>
      <c r="O77" s="15">
        <v>0</v>
      </c>
    </row>
    <row r="78" spans="1:15">
      <c r="A78" s="28">
        <v>762793</v>
      </c>
      <c r="B78" s="29">
        <v>45521.5065162037</v>
      </c>
      <c r="C78" s="29">
        <v>45521.5406481481</v>
      </c>
      <c r="D78" s="29">
        <v>45552.5406481481</v>
      </c>
      <c r="E78" s="30" t="s">
        <v>468</v>
      </c>
      <c r="F78" s="31" t="s">
        <v>26</v>
      </c>
      <c r="G78" s="32">
        <v>50</v>
      </c>
      <c r="H78" s="31" t="s">
        <v>27</v>
      </c>
      <c r="I78" s="31" t="s">
        <v>43</v>
      </c>
      <c r="J78" s="12">
        <v>1</v>
      </c>
      <c r="K78" s="15">
        <v>25</v>
      </c>
      <c r="L78" s="16">
        <v>202408</v>
      </c>
      <c r="M78" s="16" t="s">
        <v>29</v>
      </c>
      <c r="N78" s="15">
        <v>25</v>
      </c>
      <c r="O78" s="15">
        <v>0</v>
      </c>
    </row>
    <row r="79" spans="1:15">
      <c r="A79" s="28">
        <v>759427</v>
      </c>
      <c r="B79" s="29">
        <v>45516.4794444444</v>
      </c>
      <c r="C79" s="29">
        <v>45518.9655439815</v>
      </c>
      <c r="D79" s="29">
        <v>45549.9655439815</v>
      </c>
      <c r="E79" s="30" t="s">
        <v>469</v>
      </c>
      <c r="F79" s="31" t="s">
        <v>26</v>
      </c>
      <c r="G79" s="32">
        <v>50</v>
      </c>
      <c r="H79" s="31" t="s">
        <v>27</v>
      </c>
      <c r="I79" s="31" t="s">
        <v>43</v>
      </c>
      <c r="J79" s="12">
        <v>1</v>
      </c>
      <c r="K79" s="15">
        <v>25</v>
      </c>
      <c r="L79" s="16">
        <v>202408</v>
      </c>
      <c r="M79" s="16" t="s">
        <v>29</v>
      </c>
      <c r="N79" s="15">
        <v>25</v>
      </c>
      <c r="O79" s="15">
        <v>0</v>
      </c>
    </row>
    <row r="80" spans="1:15">
      <c r="A80" s="28">
        <v>755479</v>
      </c>
      <c r="B80" s="29">
        <v>45509.9481944444</v>
      </c>
      <c r="C80" s="29">
        <v>45518.9496296296</v>
      </c>
      <c r="D80" s="29">
        <v>45549.9496296296</v>
      </c>
      <c r="E80" s="30" t="s">
        <v>471</v>
      </c>
      <c r="F80" s="31" t="s">
        <v>26</v>
      </c>
      <c r="G80" s="32">
        <v>50</v>
      </c>
      <c r="H80" s="31" t="s">
        <v>27</v>
      </c>
      <c r="I80" s="31" t="s">
        <v>43</v>
      </c>
      <c r="J80" s="12">
        <v>1</v>
      </c>
      <c r="K80" s="15">
        <v>25</v>
      </c>
      <c r="L80" s="16">
        <v>202408</v>
      </c>
      <c r="M80" s="16" t="s">
        <v>29</v>
      </c>
      <c r="N80" s="15">
        <v>25</v>
      </c>
      <c r="O80" s="15">
        <v>0</v>
      </c>
    </row>
    <row r="81" spans="1:15">
      <c r="A81" s="28">
        <v>754853</v>
      </c>
      <c r="B81" s="29">
        <v>45508.9977430556</v>
      </c>
      <c r="C81" s="29">
        <v>45508.961099537</v>
      </c>
      <c r="D81" s="29">
        <v>45539.9977430556</v>
      </c>
      <c r="E81" s="30" t="s">
        <v>473</v>
      </c>
      <c r="F81" s="31" t="s">
        <v>26</v>
      </c>
      <c r="G81" s="32">
        <v>50</v>
      </c>
      <c r="H81" s="31" t="s">
        <v>27</v>
      </c>
      <c r="I81" s="31" t="s">
        <v>43</v>
      </c>
      <c r="J81" s="12">
        <v>1</v>
      </c>
      <c r="K81" s="15">
        <v>25</v>
      </c>
      <c r="L81" s="16">
        <v>202408</v>
      </c>
      <c r="M81" s="16" t="s">
        <v>29</v>
      </c>
      <c r="N81" s="15">
        <v>25</v>
      </c>
      <c r="O81" s="15">
        <v>0</v>
      </c>
    </row>
    <row r="82" spans="1:15">
      <c r="A82" s="28">
        <v>760452</v>
      </c>
      <c r="B82" s="29">
        <v>45517.8983333333</v>
      </c>
      <c r="C82" s="29">
        <v>45517.8949421296</v>
      </c>
      <c r="D82" s="29">
        <v>45548.8983333333</v>
      </c>
      <c r="E82" s="30" t="s">
        <v>474</v>
      </c>
      <c r="F82" s="31" t="s">
        <v>26</v>
      </c>
      <c r="G82" s="32">
        <v>50</v>
      </c>
      <c r="H82" s="31" t="s">
        <v>27</v>
      </c>
      <c r="I82" s="31" t="s">
        <v>43</v>
      </c>
      <c r="J82" s="12">
        <v>1</v>
      </c>
      <c r="K82" s="15">
        <v>25</v>
      </c>
      <c r="L82" s="16">
        <v>202408</v>
      </c>
      <c r="M82" s="16" t="s">
        <v>29</v>
      </c>
      <c r="N82" s="15">
        <v>25</v>
      </c>
      <c r="O82" s="15">
        <v>0</v>
      </c>
    </row>
    <row r="83" spans="1:15">
      <c r="A83" s="28">
        <v>764128</v>
      </c>
      <c r="B83" s="29">
        <v>45522.9590393519</v>
      </c>
      <c r="C83" s="29">
        <v>45528.9512037037</v>
      </c>
      <c r="D83" s="29">
        <v>45559.9512037037</v>
      </c>
      <c r="E83" s="30" t="s">
        <v>475</v>
      </c>
      <c r="F83" s="31" t="s">
        <v>26</v>
      </c>
      <c r="G83" s="32">
        <v>50</v>
      </c>
      <c r="H83" s="31" t="s">
        <v>27</v>
      </c>
      <c r="I83" s="31" t="s">
        <v>43</v>
      </c>
      <c r="J83" s="12">
        <v>1</v>
      </c>
      <c r="K83" s="15">
        <v>25</v>
      </c>
      <c r="L83" s="16">
        <v>202408</v>
      </c>
      <c r="M83" s="16" t="s">
        <v>29</v>
      </c>
      <c r="N83" s="15">
        <v>25</v>
      </c>
      <c r="O83" s="15">
        <v>0</v>
      </c>
    </row>
    <row r="84" spans="1:15">
      <c r="A84" s="28">
        <v>754887</v>
      </c>
      <c r="B84" s="29">
        <v>45509.0703009259</v>
      </c>
      <c r="C84" s="29">
        <v>45508.8078935185</v>
      </c>
      <c r="D84" s="29">
        <v>45540.0703009259</v>
      </c>
      <c r="E84" s="30" t="s">
        <v>476</v>
      </c>
      <c r="F84" s="31" t="s">
        <v>26</v>
      </c>
      <c r="G84" s="32">
        <v>50</v>
      </c>
      <c r="H84" s="31" t="s">
        <v>27</v>
      </c>
      <c r="I84" s="31" t="s">
        <v>43</v>
      </c>
      <c r="J84" s="12">
        <v>1</v>
      </c>
      <c r="K84" s="15">
        <v>25</v>
      </c>
      <c r="L84" s="16">
        <v>202408</v>
      </c>
      <c r="M84" s="16" t="s">
        <v>29</v>
      </c>
      <c r="N84" s="15">
        <v>25</v>
      </c>
      <c r="O84" s="15">
        <v>0</v>
      </c>
    </row>
    <row r="85" spans="1:15">
      <c r="A85" s="28">
        <v>753646</v>
      </c>
      <c r="B85" s="29">
        <v>45507.3772337963</v>
      </c>
      <c r="C85" s="29">
        <v>45351</v>
      </c>
      <c r="D85" s="29">
        <v>45538.3772337963</v>
      </c>
      <c r="E85" s="30" t="s">
        <v>680</v>
      </c>
      <c r="F85" s="31" t="s">
        <v>26</v>
      </c>
      <c r="G85" s="32">
        <v>50</v>
      </c>
      <c r="H85" s="31" t="s">
        <v>27</v>
      </c>
      <c r="I85" s="31" t="s">
        <v>43</v>
      </c>
      <c r="J85" s="12">
        <v>1</v>
      </c>
      <c r="K85" s="15">
        <v>25</v>
      </c>
      <c r="L85" s="16">
        <v>202408</v>
      </c>
      <c r="M85" s="16" t="s">
        <v>29</v>
      </c>
      <c r="N85" s="15">
        <v>25</v>
      </c>
      <c r="O85" s="15">
        <v>0</v>
      </c>
    </row>
    <row r="86" spans="1:15">
      <c r="A86" s="28">
        <v>760618</v>
      </c>
      <c r="B86" s="29">
        <v>45518.4507060185</v>
      </c>
      <c r="C86" s="29">
        <v>45519.0011458333</v>
      </c>
      <c r="D86" s="29">
        <v>45550.0011458333</v>
      </c>
      <c r="E86" s="30" t="s">
        <v>477</v>
      </c>
      <c r="F86" s="31" t="s">
        <v>26</v>
      </c>
      <c r="G86" s="32">
        <v>50</v>
      </c>
      <c r="H86" s="31" t="s">
        <v>27</v>
      </c>
      <c r="I86" s="31" t="s">
        <v>43</v>
      </c>
      <c r="J86" s="12">
        <v>1</v>
      </c>
      <c r="K86" s="15">
        <v>25</v>
      </c>
      <c r="L86" s="16">
        <v>202408</v>
      </c>
      <c r="M86" s="16" t="s">
        <v>29</v>
      </c>
      <c r="N86" s="15">
        <v>25</v>
      </c>
      <c r="O86" s="15">
        <v>0</v>
      </c>
    </row>
    <row r="87" spans="1:15">
      <c r="A87" s="28">
        <v>757087</v>
      </c>
      <c r="B87" s="29">
        <v>45511.9858333333</v>
      </c>
      <c r="C87" s="29">
        <v>45514.9631134259</v>
      </c>
      <c r="D87" s="29">
        <v>45545.9631134259</v>
      </c>
      <c r="E87" s="30" t="s">
        <v>478</v>
      </c>
      <c r="F87" s="31" t="s">
        <v>26</v>
      </c>
      <c r="G87" s="32">
        <v>50</v>
      </c>
      <c r="H87" s="31" t="s">
        <v>27</v>
      </c>
      <c r="I87" s="31" t="s">
        <v>43</v>
      </c>
      <c r="J87" s="12">
        <v>1</v>
      </c>
      <c r="K87" s="15">
        <v>25</v>
      </c>
      <c r="L87" s="16">
        <v>202408</v>
      </c>
      <c r="M87" s="16" t="s">
        <v>29</v>
      </c>
      <c r="N87" s="15">
        <v>25</v>
      </c>
      <c r="O87" s="15">
        <v>0</v>
      </c>
    </row>
    <row r="88" spans="1:15">
      <c r="A88" s="28">
        <v>758201</v>
      </c>
      <c r="B88" s="29">
        <v>45514.544525463</v>
      </c>
      <c r="C88" s="29">
        <v>45514.5023842593</v>
      </c>
      <c r="D88" s="29">
        <v>45545.544525463</v>
      </c>
      <c r="E88" s="30" t="s">
        <v>427</v>
      </c>
      <c r="F88" s="31" t="s">
        <v>26</v>
      </c>
      <c r="G88" s="32">
        <v>50</v>
      </c>
      <c r="H88" s="31" t="s">
        <v>27</v>
      </c>
      <c r="I88" s="31" t="s">
        <v>43</v>
      </c>
      <c r="J88" s="12">
        <v>1</v>
      </c>
      <c r="K88" s="15">
        <v>25</v>
      </c>
      <c r="L88" s="16">
        <v>202408</v>
      </c>
      <c r="M88" s="16" t="s">
        <v>29</v>
      </c>
      <c r="N88" s="15">
        <v>25</v>
      </c>
      <c r="O88" s="15">
        <v>0</v>
      </c>
    </row>
    <row r="89" spans="1:15">
      <c r="A89" s="28">
        <v>759792</v>
      </c>
      <c r="B89" s="29">
        <v>45516.8895949074</v>
      </c>
      <c r="C89" s="29">
        <v>45516.9283333333</v>
      </c>
      <c r="D89" s="29">
        <v>45547.9283333333</v>
      </c>
      <c r="E89" s="30" t="s">
        <v>480</v>
      </c>
      <c r="F89" s="31" t="s">
        <v>26</v>
      </c>
      <c r="G89" s="32">
        <v>50</v>
      </c>
      <c r="H89" s="31" t="s">
        <v>27</v>
      </c>
      <c r="I89" s="31" t="s">
        <v>43</v>
      </c>
      <c r="J89" s="12">
        <v>1</v>
      </c>
      <c r="K89" s="15">
        <v>25</v>
      </c>
      <c r="L89" s="16">
        <v>202408</v>
      </c>
      <c r="M89" s="16" t="s">
        <v>29</v>
      </c>
      <c r="N89" s="15">
        <v>25</v>
      </c>
      <c r="O89" s="15">
        <v>0</v>
      </c>
    </row>
    <row r="90" spans="1:15">
      <c r="A90" s="28">
        <v>757226</v>
      </c>
      <c r="B90" s="29">
        <v>45512.4999189815</v>
      </c>
      <c r="C90" s="29">
        <v>45512.5177083333</v>
      </c>
      <c r="D90" s="29">
        <v>45543.5177083333</v>
      </c>
      <c r="E90" s="30" t="s">
        <v>650</v>
      </c>
      <c r="F90" s="31" t="s">
        <v>26</v>
      </c>
      <c r="G90" s="32">
        <v>50</v>
      </c>
      <c r="H90" s="31" t="s">
        <v>27</v>
      </c>
      <c r="I90" s="31" t="s">
        <v>43</v>
      </c>
      <c r="J90" s="12">
        <v>1</v>
      </c>
      <c r="K90" s="15">
        <v>25</v>
      </c>
      <c r="L90" s="16">
        <v>202408</v>
      </c>
      <c r="M90" s="16" t="s">
        <v>29</v>
      </c>
      <c r="N90" s="15">
        <v>25</v>
      </c>
      <c r="O90" s="15">
        <v>0</v>
      </c>
    </row>
    <row r="91" spans="1:15">
      <c r="A91" s="28">
        <v>768585</v>
      </c>
      <c r="B91" s="29">
        <v>45528.5116087963</v>
      </c>
      <c r="C91" s="29">
        <v>45528.5092361111</v>
      </c>
      <c r="D91" s="29">
        <v>45559.5116087963</v>
      </c>
      <c r="E91" s="30" t="s">
        <v>481</v>
      </c>
      <c r="F91" s="31" t="s">
        <v>26</v>
      </c>
      <c r="G91" s="32">
        <v>50</v>
      </c>
      <c r="H91" s="31" t="s">
        <v>27</v>
      </c>
      <c r="I91" s="31" t="s">
        <v>43</v>
      </c>
      <c r="J91" s="12">
        <v>1</v>
      </c>
      <c r="K91" s="15">
        <v>25</v>
      </c>
      <c r="L91" s="16">
        <v>202408</v>
      </c>
      <c r="M91" s="16" t="s">
        <v>29</v>
      </c>
      <c r="N91" s="15">
        <v>25</v>
      </c>
      <c r="O91" s="15">
        <v>0</v>
      </c>
    </row>
    <row r="92" spans="1:15">
      <c r="A92" s="28">
        <v>757153</v>
      </c>
      <c r="B92" s="29">
        <v>45512.298287037</v>
      </c>
      <c r="C92" s="29">
        <v>45512.9612268519</v>
      </c>
      <c r="D92" s="29">
        <v>45543.9612268519</v>
      </c>
      <c r="E92" s="30" t="s">
        <v>482</v>
      </c>
      <c r="F92" s="31" t="s">
        <v>26</v>
      </c>
      <c r="G92" s="32">
        <v>50</v>
      </c>
      <c r="H92" s="31" t="s">
        <v>27</v>
      </c>
      <c r="I92" s="31" t="s">
        <v>43</v>
      </c>
      <c r="J92" s="12">
        <v>1</v>
      </c>
      <c r="K92" s="15">
        <v>25</v>
      </c>
      <c r="L92" s="16">
        <v>202408</v>
      </c>
      <c r="M92" s="16" t="s">
        <v>29</v>
      </c>
      <c r="N92" s="15">
        <v>25</v>
      </c>
      <c r="O92" s="15">
        <v>0</v>
      </c>
    </row>
    <row r="93" spans="1:15">
      <c r="A93" s="28">
        <v>758048</v>
      </c>
      <c r="B93" s="29">
        <v>45513.9768402778</v>
      </c>
      <c r="C93" s="29">
        <v>45513.957662037</v>
      </c>
      <c r="D93" s="29">
        <v>45544.9768402778</v>
      </c>
      <c r="E93" s="30" t="s">
        <v>483</v>
      </c>
      <c r="F93" s="31" t="s">
        <v>26</v>
      </c>
      <c r="G93" s="32">
        <v>50</v>
      </c>
      <c r="H93" s="31" t="s">
        <v>27</v>
      </c>
      <c r="I93" s="31" t="s">
        <v>43</v>
      </c>
      <c r="J93" s="12">
        <v>1</v>
      </c>
      <c r="K93" s="15">
        <v>25</v>
      </c>
      <c r="L93" s="16">
        <v>202408</v>
      </c>
      <c r="M93" s="16" t="s">
        <v>29</v>
      </c>
      <c r="N93" s="15">
        <v>25</v>
      </c>
      <c r="O93" s="15">
        <v>0</v>
      </c>
    </row>
    <row r="94" spans="1:15">
      <c r="A94" s="28">
        <v>765692</v>
      </c>
      <c r="B94" s="29">
        <v>45524.7340856481</v>
      </c>
      <c r="C94" s="29">
        <v>45524.7332175926</v>
      </c>
      <c r="D94" s="29">
        <v>45555.7340856481</v>
      </c>
      <c r="E94" s="30" t="s">
        <v>486</v>
      </c>
      <c r="F94" s="31" t="s">
        <v>26</v>
      </c>
      <c r="G94" s="32">
        <v>50</v>
      </c>
      <c r="H94" s="31" t="s">
        <v>27</v>
      </c>
      <c r="I94" s="31" t="s">
        <v>43</v>
      </c>
      <c r="J94" s="12">
        <v>1</v>
      </c>
      <c r="K94" s="15">
        <v>25</v>
      </c>
      <c r="L94" s="16">
        <v>202408</v>
      </c>
      <c r="M94" s="16" t="s">
        <v>29</v>
      </c>
      <c r="N94" s="15">
        <v>25</v>
      </c>
      <c r="O94" s="15">
        <v>0</v>
      </c>
    </row>
    <row r="95" spans="1:15">
      <c r="A95" s="28">
        <v>757053</v>
      </c>
      <c r="B95" s="29">
        <v>45511.9483796296</v>
      </c>
      <c r="C95" s="29">
        <v>45514.9242824074</v>
      </c>
      <c r="D95" s="29">
        <v>45545.9242824074</v>
      </c>
      <c r="E95" s="30" t="s">
        <v>651</v>
      </c>
      <c r="F95" s="31" t="s">
        <v>26</v>
      </c>
      <c r="G95" s="32">
        <v>50</v>
      </c>
      <c r="H95" s="31" t="s">
        <v>27</v>
      </c>
      <c r="I95" s="31" t="s">
        <v>43</v>
      </c>
      <c r="J95" s="12">
        <v>1</v>
      </c>
      <c r="K95" s="15">
        <v>25</v>
      </c>
      <c r="L95" s="16">
        <v>202408</v>
      </c>
      <c r="M95" s="16" t="s">
        <v>29</v>
      </c>
      <c r="N95" s="15">
        <v>25</v>
      </c>
      <c r="O95" s="15">
        <v>0</v>
      </c>
    </row>
    <row r="96" spans="1:15">
      <c r="A96" s="28">
        <v>757424</v>
      </c>
      <c r="B96" s="29">
        <v>45512.8334259259</v>
      </c>
      <c r="C96" s="29">
        <v>45514.4395833333</v>
      </c>
      <c r="D96" s="29">
        <v>45545.4395833333</v>
      </c>
      <c r="E96" s="30" t="s">
        <v>487</v>
      </c>
      <c r="F96" s="31" t="s">
        <v>26</v>
      </c>
      <c r="G96" s="32">
        <v>50</v>
      </c>
      <c r="H96" s="31" t="s">
        <v>27</v>
      </c>
      <c r="I96" s="31" t="s">
        <v>43</v>
      </c>
      <c r="J96" s="12">
        <v>1</v>
      </c>
      <c r="K96" s="15">
        <v>25</v>
      </c>
      <c r="L96" s="16">
        <v>202408</v>
      </c>
      <c r="M96" s="16" t="s">
        <v>29</v>
      </c>
      <c r="N96" s="15">
        <v>25</v>
      </c>
      <c r="O96" s="15">
        <v>0</v>
      </c>
    </row>
    <row r="97" spans="1:15">
      <c r="A97" s="28">
        <v>755562</v>
      </c>
      <c r="B97" s="29">
        <v>45510.189212963</v>
      </c>
      <c r="C97" s="29">
        <v>45509.9979861111</v>
      </c>
      <c r="D97" s="29">
        <v>45541.189212963</v>
      </c>
      <c r="E97" s="30" t="s">
        <v>488</v>
      </c>
      <c r="F97" s="31" t="s">
        <v>26</v>
      </c>
      <c r="G97" s="32">
        <v>50</v>
      </c>
      <c r="H97" s="31" t="s">
        <v>27</v>
      </c>
      <c r="I97" s="31" t="s">
        <v>43</v>
      </c>
      <c r="J97" s="12">
        <v>1</v>
      </c>
      <c r="K97" s="15">
        <v>25</v>
      </c>
      <c r="L97" s="16">
        <v>202408</v>
      </c>
      <c r="M97" s="16" t="s">
        <v>29</v>
      </c>
      <c r="N97" s="15">
        <v>25</v>
      </c>
      <c r="O97" s="15">
        <v>0</v>
      </c>
    </row>
    <row r="98" spans="1:15">
      <c r="A98" s="28">
        <v>771705</v>
      </c>
      <c r="B98" s="29">
        <v>45532.911875</v>
      </c>
      <c r="C98" s="29">
        <v>45351</v>
      </c>
      <c r="D98" s="29">
        <v>45563.911875</v>
      </c>
      <c r="E98" s="30" t="s">
        <v>681</v>
      </c>
      <c r="F98" s="31" t="s">
        <v>26</v>
      </c>
      <c r="G98" s="32">
        <v>50</v>
      </c>
      <c r="H98" s="31" t="s">
        <v>27</v>
      </c>
      <c r="I98" s="31" t="s">
        <v>43</v>
      </c>
      <c r="J98" s="12">
        <v>1</v>
      </c>
      <c r="K98" s="15">
        <v>25</v>
      </c>
      <c r="L98" s="16">
        <v>202408</v>
      </c>
      <c r="M98" s="16" t="s">
        <v>29</v>
      </c>
      <c r="N98" s="15">
        <v>25</v>
      </c>
      <c r="O98" s="15">
        <v>0</v>
      </c>
    </row>
    <row r="99" spans="1:15">
      <c r="A99" s="28">
        <v>764294</v>
      </c>
      <c r="B99" s="29">
        <v>45523.3846527778</v>
      </c>
      <c r="C99" s="29">
        <v>45522.8247453704</v>
      </c>
      <c r="D99" s="29">
        <v>45554.3846527778</v>
      </c>
      <c r="E99" s="30" t="s">
        <v>490</v>
      </c>
      <c r="F99" s="31" t="s">
        <v>26</v>
      </c>
      <c r="G99" s="32">
        <v>50</v>
      </c>
      <c r="H99" s="31" t="s">
        <v>27</v>
      </c>
      <c r="I99" s="31" t="s">
        <v>43</v>
      </c>
      <c r="J99" s="12">
        <v>1</v>
      </c>
      <c r="K99" s="15">
        <v>25</v>
      </c>
      <c r="L99" s="16">
        <v>202408</v>
      </c>
      <c r="M99" s="16" t="s">
        <v>29</v>
      </c>
      <c r="N99" s="15">
        <v>25</v>
      </c>
      <c r="O99" s="15">
        <v>0</v>
      </c>
    </row>
    <row r="100" spans="1:15">
      <c r="A100" s="28">
        <v>762503</v>
      </c>
      <c r="B100" s="29">
        <v>45520.9355902778</v>
      </c>
      <c r="C100" s="29">
        <v>45523.9320949074</v>
      </c>
      <c r="D100" s="29">
        <v>45554.9320949074</v>
      </c>
      <c r="E100" s="30" t="s">
        <v>491</v>
      </c>
      <c r="F100" s="31" t="s">
        <v>26</v>
      </c>
      <c r="G100" s="32">
        <v>50</v>
      </c>
      <c r="H100" s="31" t="s">
        <v>27</v>
      </c>
      <c r="I100" s="31" t="s">
        <v>43</v>
      </c>
      <c r="J100" s="12">
        <v>1</v>
      </c>
      <c r="K100" s="15">
        <v>25</v>
      </c>
      <c r="L100" s="16">
        <v>202408</v>
      </c>
      <c r="M100" s="16" t="s">
        <v>29</v>
      </c>
      <c r="N100" s="15">
        <v>25</v>
      </c>
      <c r="O100" s="15">
        <v>0</v>
      </c>
    </row>
    <row r="101" spans="1:15">
      <c r="A101" s="28">
        <v>758300</v>
      </c>
      <c r="B101" s="29">
        <v>45514.6878240741</v>
      </c>
      <c r="C101" s="29">
        <v>45515.7633564815</v>
      </c>
      <c r="D101" s="29">
        <v>45546.7633564815</v>
      </c>
      <c r="E101" s="30" t="s">
        <v>492</v>
      </c>
      <c r="F101" s="31" t="s">
        <v>26</v>
      </c>
      <c r="G101" s="32">
        <v>50</v>
      </c>
      <c r="H101" s="31" t="s">
        <v>27</v>
      </c>
      <c r="I101" s="31" t="s">
        <v>43</v>
      </c>
      <c r="J101" s="12">
        <v>1</v>
      </c>
      <c r="K101" s="15">
        <v>25</v>
      </c>
      <c r="L101" s="16">
        <v>202408</v>
      </c>
      <c r="M101" s="16" t="s">
        <v>29</v>
      </c>
      <c r="N101" s="15">
        <v>25</v>
      </c>
      <c r="O101" s="15">
        <v>0</v>
      </c>
    </row>
    <row r="102" spans="1:15">
      <c r="A102" s="28">
        <v>759203</v>
      </c>
      <c r="B102" s="29">
        <v>45515.9384259259</v>
      </c>
      <c r="C102" s="29">
        <v>45515.924525463</v>
      </c>
      <c r="D102" s="29">
        <v>45546.9384259259</v>
      </c>
      <c r="E102" s="30" t="s">
        <v>494</v>
      </c>
      <c r="F102" s="31" t="s">
        <v>26</v>
      </c>
      <c r="G102" s="32">
        <v>50</v>
      </c>
      <c r="H102" s="31" t="s">
        <v>27</v>
      </c>
      <c r="I102" s="31" t="s">
        <v>43</v>
      </c>
      <c r="J102" s="12">
        <v>1</v>
      </c>
      <c r="K102" s="15">
        <v>25</v>
      </c>
      <c r="L102" s="16">
        <v>202408</v>
      </c>
      <c r="M102" s="16" t="s">
        <v>29</v>
      </c>
      <c r="N102" s="15">
        <v>25</v>
      </c>
      <c r="O102" s="15">
        <v>0</v>
      </c>
    </row>
    <row r="103" spans="1:15">
      <c r="A103" s="28">
        <v>767167</v>
      </c>
      <c r="B103" s="29">
        <v>45526.5423842593</v>
      </c>
      <c r="C103" s="29">
        <v>45521.9523611111</v>
      </c>
      <c r="D103" s="29">
        <v>45557.5423842593</v>
      </c>
      <c r="E103" s="30" t="s">
        <v>652</v>
      </c>
      <c r="F103" s="31" t="s">
        <v>26</v>
      </c>
      <c r="G103" s="32">
        <v>50</v>
      </c>
      <c r="H103" s="31" t="s">
        <v>27</v>
      </c>
      <c r="I103" s="31" t="s">
        <v>43</v>
      </c>
      <c r="J103" s="12">
        <v>1</v>
      </c>
      <c r="K103" s="15">
        <v>25</v>
      </c>
      <c r="L103" s="16">
        <v>202408</v>
      </c>
      <c r="M103" s="16" t="s">
        <v>29</v>
      </c>
      <c r="N103" s="15">
        <v>25</v>
      </c>
      <c r="O103" s="15">
        <v>0</v>
      </c>
    </row>
    <row r="104" spans="1:15">
      <c r="A104" s="28">
        <v>755988</v>
      </c>
      <c r="B104" s="29">
        <v>45510.8951851852</v>
      </c>
      <c r="C104" s="29">
        <v>45510.8654166667</v>
      </c>
      <c r="D104" s="29">
        <v>45541.8951851852</v>
      </c>
      <c r="E104" s="30" t="s">
        <v>437</v>
      </c>
      <c r="F104" s="31" t="s">
        <v>26</v>
      </c>
      <c r="G104" s="32">
        <v>50</v>
      </c>
      <c r="H104" s="31" t="s">
        <v>27</v>
      </c>
      <c r="I104" s="31" t="s">
        <v>43</v>
      </c>
      <c r="J104" s="12">
        <v>1</v>
      </c>
      <c r="K104" s="15">
        <v>25</v>
      </c>
      <c r="L104" s="16">
        <v>202408</v>
      </c>
      <c r="M104" s="16" t="s">
        <v>29</v>
      </c>
      <c r="N104" s="15">
        <v>25</v>
      </c>
      <c r="O104" s="15">
        <v>0</v>
      </c>
    </row>
    <row r="105" spans="1:15">
      <c r="A105" s="28">
        <v>764090</v>
      </c>
      <c r="B105" s="29">
        <v>45522.9463425926</v>
      </c>
      <c r="C105" s="29">
        <v>45523.9077199074</v>
      </c>
      <c r="D105" s="29">
        <v>45554.9077199074</v>
      </c>
      <c r="E105" s="30" t="s">
        <v>497</v>
      </c>
      <c r="F105" s="31" t="s">
        <v>26</v>
      </c>
      <c r="G105" s="32">
        <v>50</v>
      </c>
      <c r="H105" s="31" t="s">
        <v>27</v>
      </c>
      <c r="I105" s="31" t="s">
        <v>43</v>
      </c>
      <c r="J105" s="12">
        <v>1</v>
      </c>
      <c r="K105" s="15">
        <v>25</v>
      </c>
      <c r="L105" s="16">
        <v>202408</v>
      </c>
      <c r="M105" s="16" t="s">
        <v>29</v>
      </c>
      <c r="N105" s="15">
        <v>25</v>
      </c>
      <c r="O105" s="15">
        <v>0</v>
      </c>
    </row>
    <row r="106" spans="1:15">
      <c r="A106" s="28">
        <v>760939</v>
      </c>
      <c r="B106" s="29">
        <v>45518.8563310185</v>
      </c>
      <c r="C106" s="29">
        <v>45517.000462963</v>
      </c>
      <c r="D106" s="29">
        <v>45549.8563310185</v>
      </c>
      <c r="E106" s="30" t="s">
        <v>498</v>
      </c>
      <c r="F106" s="31" t="s">
        <v>26</v>
      </c>
      <c r="G106" s="32">
        <v>50</v>
      </c>
      <c r="H106" s="31" t="s">
        <v>27</v>
      </c>
      <c r="I106" s="31" t="s">
        <v>43</v>
      </c>
      <c r="J106" s="12">
        <v>1</v>
      </c>
      <c r="K106" s="15">
        <v>25</v>
      </c>
      <c r="L106" s="16">
        <v>202408</v>
      </c>
      <c r="M106" s="16" t="s">
        <v>29</v>
      </c>
      <c r="N106" s="15">
        <v>25</v>
      </c>
      <c r="O106" s="15">
        <v>0</v>
      </c>
    </row>
    <row r="107" spans="1:15">
      <c r="A107" s="28">
        <v>753007</v>
      </c>
      <c r="B107" s="29">
        <v>45506.0528587963</v>
      </c>
      <c r="C107" s="29">
        <v>45508.9246064815</v>
      </c>
      <c r="D107" s="29">
        <v>45539.9246064815</v>
      </c>
      <c r="E107" s="30" t="s">
        <v>653</v>
      </c>
      <c r="F107" s="31" t="s">
        <v>26</v>
      </c>
      <c r="G107" s="32">
        <v>50</v>
      </c>
      <c r="H107" s="31" t="s">
        <v>27</v>
      </c>
      <c r="I107" s="31" t="s">
        <v>43</v>
      </c>
      <c r="J107" s="12">
        <v>1</v>
      </c>
      <c r="K107" s="15">
        <v>25</v>
      </c>
      <c r="L107" s="16">
        <v>202408</v>
      </c>
      <c r="M107" s="16" t="s">
        <v>29</v>
      </c>
      <c r="N107" s="15">
        <v>25</v>
      </c>
      <c r="O107" s="15">
        <v>0</v>
      </c>
    </row>
    <row r="108" spans="1:15">
      <c r="A108" s="28">
        <v>752417</v>
      </c>
      <c r="B108" s="29">
        <v>45505.5385763889</v>
      </c>
      <c r="C108" s="29">
        <v>45351</v>
      </c>
      <c r="D108" s="29">
        <v>45536.5385763889</v>
      </c>
      <c r="E108" s="30" t="s">
        <v>682</v>
      </c>
      <c r="F108" s="31" t="s">
        <v>26</v>
      </c>
      <c r="G108" s="32">
        <v>50</v>
      </c>
      <c r="H108" s="31" t="s">
        <v>27</v>
      </c>
      <c r="I108" s="31" t="s">
        <v>43</v>
      </c>
      <c r="J108" s="12">
        <v>1</v>
      </c>
      <c r="K108" s="15">
        <v>25</v>
      </c>
      <c r="L108" s="16">
        <v>202408</v>
      </c>
      <c r="M108" s="16" t="s">
        <v>29</v>
      </c>
      <c r="N108" s="15">
        <v>25</v>
      </c>
      <c r="O108" s="15">
        <v>0</v>
      </c>
    </row>
    <row r="109" spans="1:15">
      <c r="A109" s="28">
        <v>772032</v>
      </c>
      <c r="B109" s="29">
        <v>45533.6290162037</v>
      </c>
      <c r="C109" s="29">
        <v>45536.5385763889</v>
      </c>
      <c r="D109" s="29">
        <v>45627.5385763889</v>
      </c>
      <c r="E109" s="30" t="s">
        <v>682</v>
      </c>
      <c r="F109" s="31" t="s">
        <v>26</v>
      </c>
      <c r="G109" s="32">
        <v>145</v>
      </c>
      <c r="H109" s="31" t="s">
        <v>27</v>
      </c>
      <c r="I109" s="31" t="s">
        <v>45</v>
      </c>
      <c r="J109" s="12">
        <v>3</v>
      </c>
      <c r="K109" s="15">
        <v>72.5</v>
      </c>
      <c r="L109" s="16" t="s">
        <v>29</v>
      </c>
      <c r="M109" s="16" t="s">
        <v>355</v>
      </c>
      <c r="N109" s="15">
        <v>0</v>
      </c>
      <c r="O109" s="15">
        <v>72.5</v>
      </c>
    </row>
    <row r="110" spans="1:15">
      <c r="A110" s="28">
        <v>770395</v>
      </c>
      <c r="B110" s="29">
        <v>45530.9638773148</v>
      </c>
      <c r="C110" s="29">
        <v>45531.2047337963</v>
      </c>
      <c r="D110" s="29">
        <v>45562.2047337963</v>
      </c>
      <c r="E110" s="30" t="s">
        <v>501</v>
      </c>
      <c r="F110" s="31" t="s">
        <v>26</v>
      </c>
      <c r="G110" s="32">
        <v>50</v>
      </c>
      <c r="H110" s="31" t="s">
        <v>27</v>
      </c>
      <c r="I110" s="31" t="s">
        <v>43</v>
      </c>
      <c r="J110" s="12">
        <v>1</v>
      </c>
      <c r="K110" s="15">
        <v>25</v>
      </c>
      <c r="L110" s="16">
        <v>202408</v>
      </c>
      <c r="M110" s="16" t="s">
        <v>29</v>
      </c>
      <c r="N110" s="15">
        <v>25</v>
      </c>
      <c r="O110" s="15">
        <v>0</v>
      </c>
    </row>
    <row r="111" spans="1:15">
      <c r="A111" s="28">
        <v>769359</v>
      </c>
      <c r="B111" s="29">
        <v>45529.6916550926</v>
      </c>
      <c r="C111" s="29">
        <v>45527.9070138889</v>
      </c>
      <c r="D111" s="29">
        <v>45560.6916550926</v>
      </c>
      <c r="E111" s="30" t="s">
        <v>502</v>
      </c>
      <c r="F111" s="31" t="s">
        <v>26</v>
      </c>
      <c r="G111" s="32">
        <v>50</v>
      </c>
      <c r="H111" s="31" t="s">
        <v>27</v>
      </c>
      <c r="I111" s="31" t="s">
        <v>43</v>
      </c>
      <c r="J111" s="12">
        <v>1</v>
      </c>
      <c r="K111" s="15">
        <v>25</v>
      </c>
      <c r="L111" s="16">
        <v>202408</v>
      </c>
      <c r="M111" s="16" t="s">
        <v>29</v>
      </c>
      <c r="N111" s="15">
        <v>25</v>
      </c>
      <c r="O111" s="15">
        <v>0</v>
      </c>
    </row>
    <row r="112" spans="1:15">
      <c r="A112" s="28">
        <v>753915</v>
      </c>
      <c r="B112" s="29">
        <v>45507.7527662037</v>
      </c>
      <c r="C112" s="29">
        <v>45506.5841666667</v>
      </c>
      <c r="D112" s="29">
        <v>45599.7527662037</v>
      </c>
      <c r="E112" s="30" t="s">
        <v>654</v>
      </c>
      <c r="F112" s="31" t="s">
        <v>26</v>
      </c>
      <c r="G112" s="32">
        <v>145</v>
      </c>
      <c r="H112" s="31" t="s">
        <v>27</v>
      </c>
      <c r="I112" s="31" t="s">
        <v>45</v>
      </c>
      <c r="J112" s="12">
        <v>3</v>
      </c>
      <c r="K112" s="15">
        <v>72.5</v>
      </c>
      <c r="L112" s="16">
        <v>202408</v>
      </c>
      <c r="M112" s="16" t="s">
        <v>354</v>
      </c>
      <c r="N112" s="15">
        <v>24.1666666666667</v>
      </c>
      <c r="O112" s="15">
        <v>48.3333333333333</v>
      </c>
    </row>
    <row r="113" spans="1:15">
      <c r="A113" s="28">
        <v>764058</v>
      </c>
      <c r="B113" s="29">
        <v>45522.926875</v>
      </c>
      <c r="C113" s="29">
        <v>45522.8240972222</v>
      </c>
      <c r="D113" s="29">
        <v>45553.926875</v>
      </c>
      <c r="E113" s="30" t="s">
        <v>503</v>
      </c>
      <c r="F113" s="31" t="s">
        <v>26</v>
      </c>
      <c r="G113" s="32">
        <v>50</v>
      </c>
      <c r="H113" s="31" t="s">
        <v>27</v>
      </c>
      <c r="I113" s="31" t="s">
        <v>43</v>
      </c>
      <c r="J113" s="12">
        <v>1</v>
      </c>
      <c r="K113" s="15">
        <v>25</v>
      </c>
      <c r="L113" s="16">
        <v>202408</v>
      </c>
      <c r="M113" s="16" t="s">
        <v>29</v>
      </c>
      <c r="N113" s="15">
        <v>25</v>
      </c>
      <c r="O113" s="15">
        <v>0</v>
      </c>
    </row>
    <row r="114" spans="1:15">
      <c r="A114" s="28">
        <v>760840</v>
      </c>
      <c r="B114" s="29">
        <v>45518.8003009259</v>
      </c>
      <c r="C114" s="29">
        <v>45518.7921527778</v>
      </c>
      <c r="D114" s="29">
        <v>45549.8003009259</v>
      </c>
      <c r="E114" s="30" t="s">
        <v>504</v>
      </c>
      <c r="F114" s="31" t="s">
        <v>26</v>
      </c>
      <c r="G114" s="32">
        <v>50</v>
      </c>
      <c r="H114" s="31" t="s">
        <v>27</v>
      </c>
      <c r="I114" s="31" t="s">
        <v>43</v>
      </c>
      <c r="J114" s="12">
        <v>1</v>
      </c>
      <c r="K114" s="15">
        <v>25</v>
      </c>
      <c r="L114" s="16">
        <v>202408</v>
      </c>
      <c r="M114" s="16" t="s">
        <v>29</v>
      </c>
      <c r="N114" s="15">
        <v>25</v>
      </c>
      <c r="O114" s="15">
        <v>0</v>
      </c>
    </row>
    <row r="115" spans="1:15">
      <c r="A115" s="28">
        <v>754624</v>
      </c>
      <c r="B115" s="29">
        <v>45508.8283101852</v>
      </c>
      <c r="C115" s="29">
        <v>45508.8494097222</v>
      </c>
      <c r="D115" s="29">
        <v>45539.8494097222</v>
      </c>
      <c r="E115" s="30" t="s">
        <v>506</v>
      </c>
      <c r="F115" s="31" t="s">
        <v>26</v>
      </c>
      <c r="G115" s="32">
        <v>50</v>
      </c>
      <c r="H115" s="31" t="s">
        <v>27</v>
      </c>
      <c r="I115" s="31" t="s">
        <v>43</v>
      </c>
      <c r="J115" s="12">
        <v>1</v>
      </c>
      <c r="K115" s="15">
        <v>25</v>
      </c>
      <c r="L115" s="16">
        <v>202408</v>
      </c>
      <c r="M115" s="16" t="s">
        <v>29</v>
      </c>
      <c r="N115" s="15">
        <v>25</v>
      </c>
      <c r="O115" s="15">
        <v>0</v>
      </c>
    </row>
    <row r="116" spans="1:15">
      <c r="A116" s="28">
        <v>770141</v>
      </c>
      <c r="B116" s="29">
        <v>45530.7855555556</v>
      </c>
      <c r="C116" s="29">
        <v>45351</v>
      </c>
      <c r="D116" s="29">
        <v>45561.7855555556</v>
      </c>
      <c r="E116" s="30" t="s">
        <v>683</v>
      </c>
      <c r="F116" s="31" t="s">
        <v>26</v>
      </c>
      <c r="G116" s="32">
        <v>50</v>
      </c>
      <c r="H116" s="31" t="s">
        <v>27</v>
      </c>
      <c r="I116" s="31" t="s">
        <v>43</v>
      </c>
      <c r="J116" s="12">
        <v>1</v>
      </c>
      <c r="K116" s="15">
        <v>25</v>
      </c>
      <c r="L116" s="16">
        <v>202408</v>
      </c>
      <c r="M116" s="16" t="s">
        <v>29</v>
      </c>
      <c r="N116" s="15">
        <v>25</v>
      </c>
      <c r="O116" s="15">
        <v>0</v>
      </c>
    </row>
    <row r="117" spans="1:15">
      <c r="A117" s="28">
        <v>758673</v>
      </c>
      <c r="B117" s="29">
        <v>45515.3358912037</v>
      </c>
      <c r="C117" s="29">
        <v>45514.5986689815</v>
      </c>
      <c r="D117" s="29">
        <v>45546.3358912037</v>
      </c>
      <c r="E117" s="30" t="s">
        <v>430</v>
      </c>
      <c r="F117" s="31" t="s">
        <v>26</v>
      </c>
      <c r="G117" s="32">
        <v>50</v>
      </c>
      <c r="H117" s="31" t="s">
        <v>27</v>
      </c>
      <c r="I117" s="31" t="s">
        <v>43</v>
      </c>
      <c r="J117" s="12">
        <v>1</v>
      </c>
      <c r="K117" s="15">
        <v>25</v>
      </c>
      <c r="L117" s="16">
        <v>202408</v>
      </c>
      <c r="M117" s="16" t="s">
        <v>29</v>
      </c>
      <c r="N117" s="15">
        <v>25</v>
      </c>
      <c r="O117" s="15">
        <v>0</v>
      </c>
    </row>
    <row r="118" spans="1:15">
      <c r="A118" s="28">
        <v>761539</v>
      </c>
      <c r="B118" s="29">
        <v>45519.8337847222</v>
      </c>
      <c r="C118" s="29">
        <v>45522.8322222222</v>
      </c>
      <c r="D118" s="29">
        <v>45553.8322222222</v>
      </c>
      <c r="E118" s="30" t="s">
        <v>508</v>
      </c>
      <c r="F118" s="31" t="s">
        <v>26</v>
      </c>
      <c r="G118" s="32">
        <v>50</v>
      </c>
      <c r="H118" s="31" t="s">
        <v>27</v>
      </c>
      <c r="I118" s="31" t="s">
        <v>43</v>
      </c>
      <c r="J118" s="12">
        <v>1</v>
      </c>
      <c r="K118" s="15">
        <v>25</v>
      </c>
      <c r="L118" s="16">
        <v>202408</v>
      </c>
      <c r="M118" s="16" t="s">
        <v>29</v>
      </c>
      <c r="N118" s="15">
        <v>25</v>
      </c>
      <c r="O118" s="15">
        <v>0</v>
      </c>
    </row>
    <row r="119" spans="1:15">
      <c r="A119" s="28">
        <v>757838</v>
      </c>
      <c r="B119" s="29">
        <v>45513.789837963</v>
      </c>
      <c r="C119" s="29">
        <v>45513.8899074074</v>
      </c>
      <c r="D119" s="29">
        <v>45544.8899074074</v>
      </c>
      <c r="E119" s="30" t="s">
        <v>655</v>
      </c>
      <c r="F119" s="31" t="s">
        <v>26</v>
      </c>
      <c r="G119" s="32">
        <v>50</v>
      </c>
      <c r="H119" s="31" t="s">
        <v>27</v>
      </c>
      <c r="I119" s="31" t="s">
        <v>43</v>
      </c>
      <c r="J119" s="12">
        <v>1</v>
      </c>
      <c r="K119" s="15">
        <v>25</v>
      </c>
      <c r="L119" s="16">
        <v>202408</v>
      </c>
      <c r="M119" s="16" t="s">
        <v>29</v>
      </c>
      <c r="N119" s="15">
        <v>25</v>
      </c>
      <c r="O119" s="15">
        <v>0</v>
      </c>
    </row>
    <row r="120" spans="1:15">
      <c r="A120" s="28">
        <v>759825</v>
      </c>
      <c r="B120" s="29">
        <v>45516.9098726852</v>
      </c>
      <c r="C120" s="29">
        <v>45351</v>
      </c>
      <c r="D120" s="29">
        <v>45608.9098726852</v>
      </c>
      <c r="E120" s="30" t="s">
        <v>684</v>
      </c>
      <c r="F120" s="31" t="s">
        <v>26</v>
      </c>
      <c r="G120" s="32">
        <v>145</v>
      </c>
      <c r="H120" s="31" t="s">
        <v>27</v>
      </c>
      <c r="I120" s="31" t="s">
        <v>45</v>
      </c>
      <c r="J120" s="12">
        <v>3</v>
      </c>
      <c r="K120" s="15">
        <v>72.5</v>
      </c>
      <c r="L120" s="16">
        <v>202408</v>
      </c>
      <c r="M120" s="16" t="s">
        <v>354</v>
      </c>
      <c r="N120" s="15">
        <v>24.1666666666667</v>
      </c>
      <c r="O120" s="15">
        <v>48.3333333333333</v>
      </c>
    </row>
    <row r="121" spans="1:15">
      <c r="A121" s="28">
        <v>754448</v>
      </c>
      <c r="B121" s="29">
        <v>45508.6222337963</v>
      </c>
      <c r="C121" s="29">
        <v>45509.4548726852</v>
      </c>
      <c r="D121" s="29">
        <v>45540.4548726852</v>
      </c>
      <c r="E121" s="30" t="s">
        <v>511</v>
      </c>
      <c r="F121" s="31" t="s">
        <v>26</v>
      </c>
      <c r="G121" s="32">
        <v>50</v>
      </c>
      <c r="H121" s="31" t="s">
        <v>27</v>
      </c>
      <c r="I121" s="31" t="s">
        <v>43</v>
      </c>
      <c r="J121" s="12">
        <v>1</v>
      </c>
      <c r="K121" s="15">
        <v>25</v>
      </c>
      <c r="L121" s="16">
        <v>202408</v>
      </c>
      <c r="M121" s="16" t="s">
        <v>29</v>
      </c>
      <c r="N121" s="15">
        <v>25</v>
      </c>
      <c r="O121" s="15">
        <v>0</v>
      </c>
    </row>
    <row r="122" spans="1:15">
      <c r="A122" s="28">
        <v>758833</v>
      </c>
      <c r="B122" s="29">
        <v>45515.5964583333</v>
      </c>
      <c r="C122" s="29">
        <v>45516.5601736111</v>
      </c>
      <c r="D122" s="29">
        <v>45547.5601736111</v>
      </c>
      <c r="E122" s="30" t="s">
        <v>513</v>
      </c>
      <c r="F122" s="31" t="s">
        <v>26</v>
      </c>
      <c r="G122" s="32">
        <v>50</v>
      </c>
      <c r="H122" s="31" t="s">
        <v>27</v>
      </c>
      <c r="I122" s="31" t="s">
        <v>43</v>
      </c>
      <c r="J122" s="12">
        <v>1</v>
      </c>
      <c r="K122" s="15">
        <v>25</v>
      </c>
      <c r="L122" s="16">
        <v>202408</v>
      </c>
      <c r="M122" s="16" t="s">
        <v>29</v>
      </c>
      <c r="N122" s="15">
        <v>25</v>
      </c>
      <c r="O122" s="15">
        <v>0</v>
      </c>
    </row>
    <row r="123" spans="1:15">
      <c r="A123" s="28">
        <v>761054</v>
      </c>
      <c r="B123" s="29">
        <v>45518.9350462963</v>
      </c>
      <c r="C123" s="29">
        <v>45518.9769328704</v>
      </c>
      <c r="D123" s="29">
        <v>45549.9769328704</v>
      </c>
      <c r="E123" s="30" t="s">
        <v>514</v>
      </c>
      <c r="F123" s="31" t="s">
        <v>26</v>
      </c>
      <c r="G123" s="32">
        <v>50</v>
      </c>
      <c r="H123" s="31" t="s">
        <v>27</v>
      </c>
      <c r="I123" s="31" t="s">
        <v>43</v>
      </c>
      <c r="J123" s="12">
        <v>1</v>
      </c>
      <c r="K123" s="15">
        <v>25</v>
      </c>
      <c r="L123" s="16">
        <v>202408</v>
      </c>
      <c r="M123" s="16" t="s">
        <v>29</v>
      </c>
      <c r="N123" s="15">
        <v>25</v>
      </c>
      <c r="O123" s="15">
        <v>0</v>
      </c>
    </row>
    <row r="124" spans="1:15">
      <c r="A124" s="28">
        <v>766582</v>
      </c>
      <c r="B124" s="29">
        <v>45525.668287037</v>
      </c>
      <c r="C124" s="29">
        <v>45525.5414814815</v>
      </c>
      <c r="D124" s="29">
        <v>45556.668287037</v>
      </c>
      <c r="E124" s="30" t="s">
        <v>515</v>
      </c>
      <c r="F124" s="31" t="s">
        <v>26</v>
      </c>
      <c r="G124" s="32">
        <v>50</v>
      </c>
      <c r="H124" s="31" t="s">
        <v>27</v>
      </c>
      <c r="I124" s="31" t="s">
        <v>43</v>
      </c>
      <c r="J124" s="12">
        <v>1</v>
      </c>
      <c r="K124" s="15">
        <v>25</v>
      </c>
      <c r="L124" s="16">
        <v>202408</v>
      </c>
      <c r="M124" s="16" t="s">
        <v>29</v>
      </c>
      <c r="N124" s="15">
        <v>25</v>
      </c>
      <c r="O124" s="15">
        <v>0</v>
      </c>
    </row>
    <row r="125" spans="1:15">
      <c r="A125" s="28">
        <v>767497</v>
      </c>
      <c r="B125" s="29">
        <v>45526.8188657407</v>
      </c>
      <c r="C125" s="29">
        <v>45527.9198726852</v>
      </c>
      <c r="D125" s="29">
        <v>45558.9198726852</v>
      </c>
      <c r="E125" s="30" t="s">
        <v>516</v>
      </c>
      <c r="F125" s="31" t="s">
        <v>26</v>
      </c>
      <c r="G125" s="32">
        <v>50</v>
      </c>
      <c r="H125" s="31" t="s">
        <v>27</v>
      </c>
      <c r="I125" s="31" t="s">
        <v>43</v>
      </c>
      <c r="J125" s="12">
        <v>1</v>
      </c>
      <c r="K125" s="15">
        <v>25</v>
      </c>
      <c r="L125" s="16">
        <v>202408</v>
      </c>
      <c r="M125" s="16" t="s">
        <v>29</v>
      </c>
      <c r="N125" s="15">
        <v>25</v>
      </c>
      <c r="O125" s="15">
        <v>0</v>
      </c>
    </row>
    <row r="126" spans="1:15">
      <c r="A126" s="28">
        <v>772992</v>
      </c>
      <c r="B126" s="29">
        <v>45534.8136458333</v>
      </c>
      <c r="C126" s="29">
        <v>45520.703599537</v>
      </c>
      <c r="D126" s="29">
        <v>45565.8136458333</v>
      </c>
      <c r="E126" s="30" t="s">
        <v>517</v>
      </c>
      <c r="F126" s="31" t="s">
        <v>26</v>
      </c>
      <c r="G126" s="32">
        <v>50</v>
      </c>
      <c r="H126" s="31" t="s">
        <v>27</v>
      </c>
      <c r="I126" s="31" t="s">
        <v>43</v>
      </c>
      <c r="J126" s="12">
        <v>1</v>
      </c>
      <c r="K126" s="15">
        <v>25</v>
      </c>
      <c r="L126" s="16">
        <v>202408</v>
      </c>
      <c r="M126" s="16" t="s">
        <v>29</v>
      </c>
      <c r="N126" s="15">
        <v>25</v>
      </c>
      <c r="O126" s="15">
        <v>0</v>
      </c>
    </row>
    <row r="127" spans="1:15">
      <c r="A127" s="28">
        <v>752921</v>
      </c>
      <c r="B127" s="29">
        <v>45505.9439583333</v>
      </c>
      <c r="C127" s="29">
        <v>45474.9710532407</v>
      </c>
      <c r="D127" s="29">
        <v>45536.9439583333</v>
      </c>
      <c r="E127" s="30" t="s">
        <v>519</v>
      </c>
      <c r="F127" s="31" t="s">
        <v>26</v>
      </c>
      <c r="G127" s="32">
        <v>50</v>
      </c>
      <c r="H127" s="31" t="s">
        <v>27</v>
      </c>
      <c r="I127" s="31" t="s">
        <v>43</v>
      </c>
      <c r="J127" s="12">
        <v>1</v>
      </c>
      <c r="K127" s="15">
        <v>25</v>
      </c>
      <c r="L127" s="16">
        <v>202408</v>
      </c>
      <c r="M127" s="16" t="s">
        <v>29</v>
      </c>
      <c r="N127" s="15">
        <v>25</v>
      </c>
      <c r="O127" s="15">
        <v>0</v>
      </c>
    </row>
    <row r="128" spans="1:15">
      <c r="A128" s="28">
        <v>771554</v>
      </c>
      <c r="B128" s="29">
        <v>45532.7932638889</v>
      </c>
      <c r="C128" s="29">
        <v>45512.7855208333</v>
      </c>
      <c r="D128" s="29">
        <v>45563.7932638889</v>
      </c>
      <c r="E128" s="30" t="s">
        <v>656</v>
      </c>
      <c r="F128" s="31" t="s">
        <v>26</v>
      </c>
      <c r="G128" s="32">
        <v>50</v>
      </c>
      <c r="H128" s="31" t="s">
        <v>27</v>
      </c>
      <c r="I128" s="31" t="s">
        <v>43</v>
      </c>
      <c r="J128" s="12">
        <v>1</v>
      </c>
      <c r="K128" s="15">
        <v>25</v>
      </c>
      <c r="L128" s="16">
        <v>202408</v>
      </c>
      <c r="M128" s="16" t="s">
        <v>29</v>
      </c>
      <c r="N128" s="15">
        <v>25</v>
      </c>
      <c r="O128" s="15">
        <v>0</v>
      </c>
    </row>
    <row r="129" spans="1:15">
      <c r="A129" s="28">
        <v>767873</v>
      </c>
      <c r="B129" s="29">
        <v>45527.3096296296</v>
      </c>
      <c r="C129" s="29">
        <v>45468.4775347222</v>
      </c>
      <c r="D129" s="29">
        <v>45619.3096296296</v>
      </c>
      <c r="E129" s="30" t="s">
        <v>685</v>
      </c>
      <c r="F129" s="31" t="s">
        <v>26</v>
      </c>
      <c r="G129" s="32">
        <v>145</v>
      </c>
      <c r="H129" s="31" t="s">
        <v>27</v>
      </c>
      <c r="I129" s="31" t="s">
        <v>45</v>
      </c>
      <c r="J129" s="12">
        <v>3</v>
      </c>
      <c r="K129" s="15">
        <v>72.5</v>
      </c>
      <c r="L129" s="16">
        <v>202408</v>
      </c>
      <c r="M129" s="16" t="s">
        <v>354</v>
      </c>
      <c r="N129" s="15">
        <v>24.1666666666667</v>
      </c>
      <c r="O129" s="15">
        <v>48.3333333333333</v>
      </c>
    </row>
    <row r="130" spans="1:15">
      <c r="A130" s="28">
        <v>771529</v>
      </c>
      <c r="B130" s="29">
        <v>45532.7789467593</v>
      </c>
      <c r="C130" s="29">
        <v>45532.7516782407</v>
      </c>
      <c r="D130" s="29">
        <v>45563.7789467593</v>
      </c>
      <c r="E130" s="30" t="s">
        <v>520</v>
      </c>
      <c r="F130" s="31" t="s">
        <v>26</v>
      </c>
      <c r="G130" s="32">
        <v>50</v>
      </c>
      <c r="H130" s="31" t="s">
        <v>27</v>
      </c>
      <c r="I130" s="31" t="s">
        <v>43</v>
      </c>
      <c r="J130" s="12">
        <v>1</v>
      </c>
      <c r="K130" s="15">
        <v>25</v>
      </c>
      <c r="L130" s="16">
        <v>202408</v>
      </c>
      <c r="M130" s="16" t="s">
        <v>29</v>
      </c>
      <c r="N130" s="15">
        <v>25</v>
      </c>
      <c r="O130" s="15">
        <v>0</v>
      </c>
    </row>
    <row r="131" spans="1:15">
      <c r="A131" s="28">
        <v>764104</v>
      </c>
      <c r="B131" s="29">
        <v>45522.9504861111</v>
      </c>
      <c r="C131" s="29">
        <v>45521.901875</v>
      </c>
      <c r="D131" s="29">
        <v>45553.9504861111</v>
      </c>
      <c r="E131" s="30" t="s">
        <v>521</v>
      </c>
      <c r="F131" s="31" t="s">
        <v>26</v>
      </c>
      <c r="G131" s="32">
        <v>50</v>
      </c>
      <c r="H131" s="31" t="s">
        <v>27</v>
      </c>
      <c r="I131" s="31" t="s">
        <v>43</v>
      </c>
      <c r="J131" s="12">
        <v>1</v>
      </c>
      <c r="K131" s="15">
        <v>25</v>
      </c>
      <c r="L131" s="16">
        <v>202408</v>
      </c>
      <c r="M131" s="16" t="s">
        <v>29</v>
      </c>
      <c r="N131" s="15">
        <v>25</v>
      </c>
      <c r="O131" s="15">
        <v>0</v>
      </c>
    </row>
    <row r="132" spans="1:15">
      <c r="A132" s="28">
        <v>766338</v>
      </c>
      <c r="B132" s="29">
        <v>45524.9390972222</v>
      </c>
      <c r="C132" s="29">
        <v>45524.5756944444</v>
      </c>
      <c r="D132" s="29">
        <v>45555.9390972222</v>
      </c>
      <c r="E132" s="30" t="s">
        <v>522</v>
      </c>
      <c r="F132" s="31" t="s">
        <v>26</v>
      </c>
      <c r="G132" s="32">
        <v>50</v>
      </c>
      <c r="H132" s="31" t="s">
        <v>27</v>
      </c>
      <c r="I132" s="31" t="s">
        <v>43</v>
      </c>
      <c r="J132" s="12">
        <v>1</v>
      </c>
      <c r="K132" s="15">
        <v>25</v>
      </c>
      <c r="L132" s="16">
        <v>202408</v>
      </c>
      <c r="M132" s="16" t="s">
        <v>29</v>
      </c>
      <c r="N132" s="15">
        <v>25</v>
      </c>
      <c r="O132" s="15">
        <v>0</v>
      </c>
    </row>
    <row r="133" spans="1:15">
      <c r="A133" s="28">
        <v>765563</v>
      </c>
      <c r="B133" s="29">
        <v>45524.5767939815</v>
      </c>
      <c r="C133" s="29">
        <v>45524.3943981481</v>
      </c>
      <c r="D133" s="29">
        <v>45555.5767939815</v>
      </c>
      <c r="E133" s="30" t="s">
        <v>523</v>
      </c>
      <c r="F133" s="31" t="s">
        <v>26</v>
      </c>
      <c r="G133" s="32">
        <v>50</v>
      </c>
      <c r="H133" s="31" t="s">
        <v>27</v>
      </c>
      <c r="I133" s="31" t="s">
        <v>43</v>
      </c>
      <c r="J133" s="12">
        <v>1</v>
      </c>
      <c r="K133" s="15">
        <v>25</v>
      </c>
      <c r="L133" s="16">
        <v>202408</v>
      </c>
      <c r="M133" s="16" t="s">
        <v>29</v>
      </c>
      <c r="N133" s="15">
        <v>25</v>
      </c>
      <c r="O133" s="15">
        <v>0</v>
      </c>
    </row>
    <row r="134" spans="1:15">
      <c r="A134" s="28">
        <v>757651</v>
      </c>
      <c r="B134" s="29">
        <v>45513.4184259259</v>
      </c>
      <c r="C134" s="29">
        <v>45521.7631712963</v>
      </c>
      <c r="D134" s="29">
        <v>45552.7631712963</v>
      </c>
      <c r="E134" s="30" t="s">
        <v>524</v>
      </c>
      <c r="F134" s="31" t="s">
        <v>26</v>
      </c>
      <c r="G134" s="32">
        <v>50</v>
      </c>
      <c r="H134" s="31" t="s">
        <v>27</v>
      </c>
      <c r="I134" s="31" t="s">
        <v>43</v>
      </c>
      <c r="J134" s="12">
        <v>1</v>
      </c>
      <c r="K134" s="15">
        <v>25</v>
      </c>
      <c r="L134" s="16">
        <v>202408</v>
      </c>
      <c r="M134" s="16" t="s">
        <v>29</v>
      </c>
      <c r="N134" s="15">
        <v>25</v>
      </c>
      <c r="O134" s="15">
        <v>0</v>
      </c>
    </row>
    <row r="135" spans="1:15">
      <c r="A135" s="28">
        <v>758598</v>
      </c>
      <c r="B135" s="29">
        <v>45514.9770949074</v>
      </c>
      <c r="C135" s="29">
        <v>45514.975462963</v>
      </c>
      <c r="D135" s="29">
        <v>45545.9770949074</v>
      </c>
      <c r="E135" s="30" t="s">
        <v>525</v>
      </c>
      <c r="F135" s="31" t="s">
        <v>26</v>
      </c>
      <c r="G135" s="32">
        <v>50</v>
      </c>
      <c r="H135" s="31" t="s">
        <v>27</v>
      </c>
      <c r="I135" s="31" t="s">
        <v>43</v>
      </c>
      <c r="J135" s="12">
        <v>1</v>
      </c>
      <c r="K135" s="15">
        <v>25</v>
      </c>
      <c r="L135" s="16">
        <v>202408</v>
      </c>
      <c r="M135" s="16" t="s">
        <v>29</v>
      </c>
      <c r="N135" s="15">
        <v>25</v>
      </c>
      <c r="O135" s="15">
        <v>0</v>
      </c>
    </row>
    <row r="136" spans="1:15">
      <c r="A136" s="28">
        <v>759235</v>
      </c>
      <c r="B136" s="29">
        <v>45515.9665625</v>
      </c>
      <c r="C136" s="29">
        <v>45518.9232407407</v>
      </c>
      <c r="D136" s="29">
        <v>45549.9232407407</v>
      </c>
      <c r="E136" s="30" t="s">
        <v>526</v>
      </c>
      <c r="F136" s="31" t="s">
        <v>26</v>
      </c>
      <c r="G136" s="32">
        <v>50</v>
      </c>
      <c r="H136" s="31" t="s">
        <v>27</v>
      </c>
      <c r="I136" s="31" t="s">
        <v>43</v>
      </c>
      <c r="J136" s="12">
        <v>1</v>
      </c>
      <c r="K136" s="15">
        <v>25</v>
      </c>
      <c r="L136" s="16">
        <v>202408</v>
      </c>
      <c r="M136" s="16" t="s">
        <v>29</v>
      </c>
      <c r="N136" s="15">
        <v>25</v>
      </c>
      <c r="O136" s="15">
        <v>0</v>
      </c>
    </row>
    <row r="137" spans="1:15">
      <c r="A137" s="28">
        <v>764440</v>
      </c>
      <c r="B137" s="29">
        <v>45523.6013310185</v>
      </c>
      <c r="C137" s="29">
        <v>45525.8939699074</v>
      </c>
      <c r="D137" s="29">
        <v>45556.8939699074</v>
      </c>
      <c r="E137" s="30" t="s">
        <v>527</v>
      </c>
      <c r="F137" s="31" t="s">
        <v>26</v>
      </c>
      <c r="G137" s="32">
        <v>50</v>
      </c>
      <c r="H137" s="31" t="s">
        <v>27</v>
      </c>
      <c r="I137" s="31" t="s">
        <v>43</v>
      </c>
      <c r="J137" s="12">
        <v>1</v>
      </c>
      <c r="K137" s="15">
        <v>25</v>
      </c>
      <c r="L137" s="16">
        <v>202408</v>
      </c>
      <c r="M137" s="16" t="s">
        <v>29</v>
      </c>
      <c r="N137" s="15">
        <v>25</v>
      </c>
      <c r="O137" s="15">
        <v>0</v>
      </c>
    </row>
    <row r="138" spans="1:15">
      <c r="A138" s="28">
        <v>760361</v>
      </c>
      <c r="B138" s="29">
        <v>45517.83375</v>
      </c>
      <c r="C138" s="29">
        <v>45517.8307523148</v>
      </c>
      <c r="D138" s="29">
        <v>45548.83375</v>
      </c>
      <c r="E138" s="30" t="s">
        <v>529</v>
      </c>
      <c r="F138" s="31" t="s">
        <v>26</v>
      </c>
      <c r="G138" s="32">
        <v>50</v>
      </c>
      <c r="H138" s="31" t="s">
        <v>27</v>
      </c>
      <c r="I138" s="31" t="s">
        <v>43</v>
      </c>
      <c r="J138" s="12">
        <v>1</v>
      </c>
      <c r="K138" s="15">
        <v>25</v>
      </c>
      <c r="L138" s="16">
        <v>202408</v>
      </c>
      <c r="M138" s="16" t="s">
        <v>29</v>
      </c>
      <c r="N138" s="15">
        <v>25</v>
      </c>
      <c r="O138" s="15">
        <v>0</v>
      </c>
    </row>
    <row r="139" spans="1:15">
      <c r="A139" s="28">
        <v>759382</v>
      </c>
      <c r="B139" s="29">
        <v>45516.4259837963</v>
      </c>
      <c r="C139" s="29">
        <v>45517.4994097222</v>
      </c>
      <c r="D139" s="29">
        <v>45548.4994097222</v>
      </c>
      <c r="E139" s="30" t="s">
        <v>530</v>
      </c>
      <c r="F139" s="31" t="s">
        <v>26</v>
      </c>
      <c r="G139" s="32">
        <v>50</v>
      </c>
      <c r="H139" s="31" t="s">
        <v>27</v>
      </c>
      <c r="I139" s="31" t="s">
        <v>43</v>
      </c>
      <c r="J139" s="12">
        <v>1</v>
      </c>
      <c r="K139" s="15">
        <v>25</v>
      </c>
      <c r="L139" s="16">
        <v>202408</v>
      </c>
      <c r="M139" s="16" t="s">
        <v>29</v>
      </c>
      <c r="N139" s="15">
        <v>25</v>
      </c>
      <c r="O139" s="15">
        <v>0</v>
      </c>
    </row>
    <row r="140" spans="1:15">
      <c r="A140" s="28">
        <v>773430</v>
      </c>
      <c r="B140" s="29">
        <v>45535.4672222222</v>
      </c>
      <c r="C140" s="29">
        <v>45534.9013425926</v>
      </c>
      <c r="D140" s="29">
        <v>45565.4672222222</v>
      </c>
      <c r="E140" s="30" t="s">
        <v>531</v>
      </c>
      <c r="F140" s="31" t="s">
        <v>26</v>
      </c>
      <c r="G140" s="32">
        <v>50</v>
      </c>
      <c r="H140" s="31" t="s">
        <v>27</v>
      </c>
      <c r="I140" s="31" t="s">
        <v>43</v>
      </c>
      <c r="J140" s="12">
        <v>1</v>
      </c>
      <c r="K140" s="15">
        <v>25</v>
      </c>
      <c r="L140" s="16">
        <v>202408</v>
      </c>
      <c r="M140" s="16" t="s">
        <v>29</v>
      </c>
      <c r="N140" s="15">
        <v>25</v>
      </c>
      <c r="O140" s="15">
        <v>0</v>
      </c>
    </row>
    <row r="141" spans="1:15">
      <c r="A141" s="28">
        <v>752697</v>
      </c>
      <c r="B141" s="29">
        <v>45505.7912152778</v>
      </c>
      <c r="C141" s="29">
        <v>45505.7776851852</v>
      </c>
      <c r="D141" s="29">
        <v>45536.7912152778</v>
      </c>
      <c r="E141" s="30" t="s">
        <v>532</v>
      </c>
      <c r="F141" s="31" t="s">
        <v>26</v>
      </c>
      <c r="G141" s="32">
        <v>50</v>
      </c>
      <c r="H141" s="31" t="s">
        <v>27</v>
      </c>
      <c r="I141" s="31" t="s">
        <v>43</v>
      </c>
      <c r="J141" s="12">
        <v>1</v>
      </c>
      <c r="K141" s="15">
        <v>25</v>
      </c>
      <c r="L141" s="16">
        <v>202408</v>
      </c>
      <c r="M141" s="16" t="s">
        <v>29</v>
      </c>
      <c r="N141" s="15">
        <v>25</v>
      </c>
      <c r="O141" s="15">
        <v>0</v>
      </c>
    </row>
    <row r="142" spans="1:15">
      <c r="A142" s="28">
        <v>753532</v>
      </c>
      <c r="B142" s="29">
        <v>45506.9380208333</v>
      </c>
      <c r="C142" s="29">
        <v>45506.380625</v>
      </c>
      <c r="D142" s="29">
        <v>45537.9380208333</v>
      </c>
      <c r="E142" s="30" t="s">
        <v>533</v>
      </c>
      <c r="F142" s="31" t="s">
        <v>26</v>
      </c>
      <c r="G142" s="32">
        <v>50</v>
      </c>
      <c r="H142" s="31" t="s">
        <v>27</v>
      </c>
      <c r="I142" s="31" t="s">
        <v>43</v>
      </c>
      <c r="J142" s="12">
        <v>1</v>
      </c>
      <c r="K142" s="15">
        <v>25</v>
      </c>
      <c r="L142" s="16">
        <v>202408</v>
      </c>
      <c r="M142" s="16" t="s">
        <v>29</v>
      </c>
      <c r="N142" s="15">
        <v>25</v>
      </c>
      <c r="O142" s="15">
        <v>0</v>
      </c>
    </row>
    <row r="143" spans="1:15">
      <c r="A143" s="28">
        <v>766125</v>
      </c>
      <c r="B143" s="29">
        <v>45524.7994212963</v>
      </c>
      <c r="C143" s="29">
        <v>45523.7478819444</v>
      </c>
      <c r="D143" s="29">
        <v>45555.7994212963</v>
      </c>
      <c r="E143" s="30" t="s">
        <v>534</v>
      </c>
      <c r="F143" s="31" t="s">
        <v>26</v>
      </c>
      <c r="G143" s="32">
        <v>50</v>
      </c>
      <c r="H143" s="31" t="s">
        <v>27</v>
      </c>
      <c r="I143" s="31" t="s">
        <v>43</v>
      </c>
      <c r="J143" s="12">
        <v>1</v>
      </c>
      <c r="K143" s="15">
        <v>25</v>
      </c>
      <c r="L143" s="16">
        <v>202408</v>
      </c>
      <c r="M143" s="16" t="s">
        <v>29</v>
      </c>
      <c r="N143" s="15">
        <v>25</v>
      </c>
      <c r="O143" s="15">
        <v>0</v>
      </c>
    </row>
    <row r="144" spans="1:15">
      <c r="A144" s="28">
        <v>754424</v>
      </c>
      <c r="B144" s="29">
        <v>45508.5822222222</v>
      </c>
      <c r="C144" s="29">
        <v>45508.5799189815</v>
      </c>
      <c r="D144" s="29">
        <v>45539.5822222222</v>
      </c>
      <c r="E144" s="30" t="s">
        <v>535</v>
      </c>
      <c r="F144" s="31" t="s">
        <v>26</v>
      </c>
      <c r="G144" s="32">
        <v>50</v>
      </c>
      <c r="H144" s="31" t="s">
        <v>27</v>
      </c>
      <c r="I144" s="31" t="s">
        <v>43</v>
      </c>
      <c r="J144" s="12">
        <v>1</v>
      </c>
      <c r="K144" s="15">
        <v>25</v>
      </c>
      <c r="L144" s="16">
        <v>202408</v>
      </c>
      <c r="M144" s="16" t="s">
        <v>29</v>
      </c>
      <c r="N144" s="15">
        <v>25</v>
      </c>
      <c r="O144" s="15">
        <v>0</v>
      </c>
    </row>
    <row r="145" spans="1:15">
      <c r="A145" s="28">
        <v>759619</v>
      </c>
      <c r="B145" s="29">
        <v>45516.7575231481</v>
      </c>
      <c r="C145" s="29">
        <v>45515.7651388889</v>
      </c>
      <c r="D145" s="29">
        <v>45547.7575231481</v>
      </c>
      <c r="E145" s="30" t="s">
        <v>536</v>
      </c>
      <c r="F145" s="31" t="s">
        <v>26</v>
      </c>
      <c r="G145" s="32">
        <v>50</v>
      </c>
      <c r="H145" s="31" t="s">
        <v>27</v>
      </c>
      <c r="I145" s="31" t="s">
        <v>43</v>
      </c>
      <c r="J145" s="12">
        <v>1</v>
      </c>
      <c r="K145" s="15">
        <v>25</v>
      </c>
      <c r="L145" s="16">
        <v>202408</v>
      </c>
      <c r="M145" s="16" t="s">
        <v>29</v>
      </c>
      <c r="N145" s="15">
        <v>25</v>
      </c>
      <c r="O145" s="15">
        <v>0</v>
      </c>
    </row>
    <row r="146" spans="1:15">
      <c r="A146" s="28">
        <v>756725</v>
      </c>
      <c r="B146" s="29">
        <v>45511.6474074074</v>
      </c>
      <c r="C146" s="29">
        <v>45511.5901388889</v>
      </c>
      <c r="D146" s="29">
        <v>45542.6474074074</v>
      </c>
      <c r="E146" s="30" t="s">
        <v>657</v>
      </c>
      <c r="F146" s="31" t="s">
        <v>26</v>
      </c>
      <c r="G146" s="32">
        <v>50</v>
      </c>
      <c r="H146" s="31" t="s">
        <v>27</v>
      </c>
      <c r="I146" s="31" t="s">
        <v>43</v>
      </c>
      <c r="J146" s="12">
        <v>1</v>
      </c>
      <c r="K146" s="15">
        <v>25</v>
      </c>
      <c r="L146" s="16">
        <v>202408</v>
      </c>
      <c r="M146" s="16" t="s">
        <v>29</v>
      </c>
      <c r="N146" s="15">
        <v>25</v>
      </c>
      <c r="O146" s="15">
        <v>0</v>
      </c>
    </row>
    <row r="147" spans="1:15">
      <c r="A147" s="28">
        <v>770826</v>
      </c>
      <c r="B147" s="29">
        <v>45531.7577199074</v>
      </c>
      <c r="C147" s="29">
        <v>45531.4893518519</v>
      </c>
      <c r="D147" s="29">
        <v>45562.7577199074</v>
      </c>
      <c r="E147" s="30" t="s">
        <v>537</v>
      </c>
      <c r="F147" s="31" t="s">
        <v>26</v>
      </c>
      <c r="G147" s="32">
        <v>50</v>
      </c>
      <c r="H147" s="31" t="s">
        <v>27</v>
      </c>
      <c r="I147" s="31" t="s">
        <v>43</v>
      </c>
      <c r="J147" s="12">
        <v>1</v>
      </c>
      <c r="K147" s="15">
        <v>25</v>
      </c>
      <c r="L147" s="16">
        <v>202408</v>
      </c>
      <c r="M147" s="16" t="s">
        <v>29</v>
      </c>
      <c r="N147" s="15">
        <v>25</v>
      </c>
      <c r="O147" s="15">
        <v>0</v>
      </c>
    </row>
    <row r="148" spans="1:15">
      <c r="A148" s="28">
        <v>762865</v>
      </c>
      <c r="B148" s="29">
        <v>45521.5687037037</v>
      </c>
      <c r="C148" s="29">
        <v>45521.5665972222</v>
      </c>
      <c r="D148" s="29">
        <v>45552.5687037037</v>
      </c>
      <c r="E148" s="30" t="s">
        <v>539</v>
      </c>
      <c r="F148" s="31" t="s">
        <v>26</v>
      </c>
      <c r="G148" s="32">
        <v>50</v>
      </c>
      <c r="H148" s="31" t="s">
        <v>27</v>
      </c>
      <c r="I148" s="31" t="s">
        <v>43</v>
      </c>
      <c r="J148" s="12">
        <v>1</v>
      </c>
      <c r="K148" s="15">
        <v>25</v>
      </c>
      <c r="L148" s="16">
        <v>202408</v>
      </c>
      <c r="M148" s="16" t="s">
        <v>29</v>
      </c>
      <c r="N148" s="15">
        <v>25</v>
      </c>
      <c r="O148" s="15">
        <v>0</v>
      </c>
    </row>
    <row r="149" spans="1:15">
      <c r="A149" s="28">
        <v>756121</v>
      </c>
      <c r="B149" s="29">
        <v>45511.0186458333</v>
      </c>
      <c r="C149" s="29">
        <v>45511.0092013889</v>
      </c>
      <c r="D149" s="29">
        <v>45542.0186458333</v>
      </c>
      <c r="E149" s="30" t="s">
        <v>540</v>
      </c>
      <c r="F149" s="31" t="s">
        <v>26</v>
      </c>
      <c r="G149" s="32">
        <v>50</v>
      </c>
      <c r="H149" s="31" t="s">
        <v>27</v>
      </c>
      <c r="I149" s="31" t="s">
        <v>43</v>
      </c>
      <c r="J149" s="12">
        <v>1</v>
      </c>
      <c r="K149" s="15">
        <v>25</v>
      </c>
      <c r="L149" s="16">
        <v>202408</v>
      </c>
      <c r="M149" s="16" t="s">
        <v>29</v>
      </c>
      <c r="N149" s="15">
        <v>25</v>
      </c>
      <c r="O149" s="15">
        <v>0</v>
      </c>
    </row>
    <row r="150" spans="1:15">
      <c r="A150" s="28">
        <v>772315</v>
      </c>
      <c r="B150" s="29">
        <v>45533.8185416667</v>
      </c>
      <c r="C150" s="29">
        <v>45475.374375</v>
      </c>
      <c r="D150" s="29">
        <v>45564.8185416667</v>
      </c>
      <c r="E150" s="30" t="s">
        <v>545</v>
      </c>
      <c r="F150" s="31" t="s">
        <v>26</v>
      </c>
      <c r="G150" s="32">
        <v>50</v>
      </c>
      <c r="H150" s="31" t="s">
        <v>27</v>
      </c>
      <c r="I150" s="31" t="s">
        <v>43</v>
      </c>
      <c r="J150" s="12">
        <v>1</v>
      </c>
      <c r="K150" s="15">
        <v>25</v>
      </c>
      <c r="L150" s="16">
        <v>202408</v>
      </c>
      <c r="M150" s="16" t="s">
        <v>29</v>
      </c>
      <c r="N150" s="15">
        <v>25</v>
      </c>
      <c r="O150" s="15">
        <v>0</v>
      </c>
    </row>
    <row r="151" spans="1:15">
      <c r="A151" s="28">
        <v>752733</v>
      </c>
      <c r="B151" s="29">
        <v>45505.8163657407</v>
      </c>
      <c r="C151" s="29">
        <v>45505.772025463</v>
      </c>
      <c r="D151" s="29">
        <v>45536.8163657407</v>
      </c>
      <c r="E151" s="30" t="s">
        <v>546</v>
      </c>
      <c r="F151" s="31" t="s">
        <v>26</v>
      </c>
      <c r="G151" s="32">
        <v>50</v>
      </c>
      <c r="H151" s="31" t="s">
        <v>27</v>
      </c>
      <c r="I151" s="31" t="s">
        <v>43</v>
      </c>
      <c r="J151" s="12">
        <v>1</v>
      </c>
      <c r="K151" s="15">
        <v>25</v>
      </c>
      <c r="L151" s="16">
        <v>202408</v>
      </c>
      <c r="M151" s="16" t="s">
        <v>29</v>
      </c>
      <c r="N151" s="15">
        <v>25</v>
      </c>
      <c r="O151" s="15">
        <v>0</v>
      </c>
    </row>
    <row r="152" spans="1:15">
      <c r="A152" s="28">
        <v>770447</v>
      </c>
      <c r="B152" s="29">
        <v>45531.0037962963</v>
      </c>
      <c r="C152" s="29">
        <v>45531.7427430556</v>
      </c>
      <c r="D152" s="29">
        <v>45562.7427430556</v>
      </c>
      <c r="E152" s="30" t="s">
        <v>659</v>
      </c>
      <c r="F152" s="31" t="s">
        <v>26</v>
      </c>
      <c r="G152" s="32">
        <v>50</v>
      </c>
      <c r="H152" s="31" t="s">
        <v>27</v>
      </c>
      <c r="I152" s="31" t="s">
        <v>43</v>
      </c>
      <c r="J152" s="12">
        <v>1</v>
      </c>
      <c r="K152" s="15">
        <v>25</v>
      </c>
      <c r="L152" s="16">
        <v>202408</v>
      </c>
      <c r="M152" s="16" t="s">
        <v>29</v>
      </c>
      <c r="N152" s="15">
        <v>25</v>
      </c>
      <c r="O152" s="15">
        <v>0</v>
      </c>
    </row>
    <row r="153" spans="1:15">
      <c r="A153" s="28">
        <v>756260</v>
      </c>
      <c r="B153" s="29">
        <v>45511.5219675926</v>
      </c>
      <c r="C153" s="29">
        <v>45511.0830439815</v>
      </c>
      <c r="D153" s="29">
        <v>45542.5219675926</v>
      </c>
      <c r="E153" s="30" t="s">
        <v>660</v>
      </c>
      <c r="F153" s="31" t="s">
        <v>26</v>
      </c>
      <c r="G153" s="32">
        <v>50</v>
      </c>
      <c r="H153" s="31" t="s">
        <v>27</v>
      </c>
      <c r="I153" s="31" t="s">
        <v>43</v>
      </c>
      <c r="J153" s="12">
        <v>1</v>
      </c>
      <c r="K153" s="15">
        <v>25</v>
      </c>
      <c r="L153" s="16">
        <v>202408</v>
      </c>
      <c r="M153" s="16" t="s">
        <v>29</v>
      </c>
      <c r="N153" s="15">
        <v>25</v>
      </c>
      <c r="O153" s="15">
        <v>0</v>
      </c>
    </row>
    <row r="154" spans="1:15">
      <c r="A154" s="28">
        <v>756091</v>
      </c>
      <c r="B154" s="29">
        <v>45510.9733680556</v>
      </c>
      <c r="C154" s="29">
        <v>45512.3888078704</v>
      </c>
      <c r="D154" s="29">
        <v>45543.3888078704</v>
      </c>
      <c r="E154" s="30" t="s">
        <v>547</v>
      </c>
      <c r="F154" s="31" t="s">
        <v>26</v>
      </c>
      <c r="G154" s="32">
        <v>50</v>
      </c>
      <c r="H154" s="31" t="s">
        <v>27</v>
      </c>
      <c r="I154" s="31" t="s">
        <v>43</v>
      </c>
      <c r="J154" s="12">
        <v>1</v>
      </c>
      <c r="K154" s="15">
        <v>25</v>
      </c>
      <c r="L154" s="16">
        <v>202408</v>
      </c>
      <c r="M154" s="16" t="s">
        <v>29</v>
      </c>
      <c r="N154" s="15">
        <v>25</v>
      </c>
      <c r="O154" s="15">
        <v>0</v>
      </c>
    </row>
    <row r="155" spans="1:15">
      <c r="A155" s="28">
        <v>752511</v>
      </c>
      <c r="B155" s="29">
        <v>45505.6587962963</v>
      </c>
      <c r="C155" s="29">
        <v>45508.8858912037</v>
      </c>
      <c r="D155" s="29">
        <v>45539.8858912037</v>
      </c>
      <c r="E155" s="30" t="s">
        <v>548</v>
      </c>
      <c r="F155" s="31" t="s">
        <v>26</v>
      </c>
      <c r="G155" s="32">
        <v>50</v>
      </c>
      <c r="H155" s="31" t="s">
        <v>27</v>
      </c>
      <c r="I155" s="31" t="s">
        <v>43</v>
      </c>
      <c r="J155" s="12">
        <v>1</v>
      </c>
      <c r="K155" s="15">
        <v>25</v>
      </c>
      <c r="L155" s="16">
        <v>202408</v>
      </c>
      <c r="M155" s="16" t="s">
        <v>29</v>
      </c>
      <c r="N155" s="15">
        <v>25</v>
      </c>
      <c r="O155" s="15">
        <v>0</v>
      </c>
    </row>
    <row r="156" spans="1:15">
      <c r="A156" s="28">
        <v>753941</v>
      </c>
      <c r="B156" s="29">
        <v>45507.7781018519</v>
      </c>
      <c r="C156" s="29">
        <v>45507.7007638889</v>
      </c>
      <c r="D156" s="29">
        <v>45538.7781018519</v>
      </c>
      <c r="E156" s="30" t="s">
        <v>549</v>
      </c>
      <c r="F156" s="31" t="s">
        <v>26</v>
      </c>
      <c r="G156" s="32">
        <v>50</v>
      </c>
      <c r="H156" s="31" t="s">
        <v>27</v>
      </c>
      <c r="I156" s="31" t="s">
        <v>43</v>
      </c>
      <c r="J156" s="12">
        <v>1</v>
      </c>
      <c r="K156" s="15">
        <v>25</v>
      </c>
      <c r="L156" s="16">
        <v>202408</v>
      </c>
      <c r="M156" s="16" t="s">
        <v>29</v>
      </c>
      <c r="N156" s="15">
        <v>25</v>
      </c>
      <c r="O156" s="15">
        <v>0</v>
      </c>
    </row>
    <row r="157" spans="1:15">
      <c r="A157" s="28">
        <v>767760</v>
      </c>
      <c r="B157" s="29">
        <v>45526.9547337963</v>
      </c>
      <c r="C157" s="29">
        <v>45526.8952546296</v>
      </c>
      <c r="D157" s="29">
        <v>45557.9547337963</v>
      </c>
      <c r="E157" s="30" t="s">
        <v>550</v>
      </c>
      <c r="F157" s="31" t="s">
        <v>26</v>
      </c>
      <c r="G157" s="32">
        <v>50</v>
      </c>
      <c r="H157" s="31" t="s">
        <v>27</v>
      </c>
      <c r="I157" s="31" t="s">
        <v>43</v>
      </c>
      <c r="J157" s="12">
        <v>1</v>
      </c>
      <c r="K157" s="15">
        <v>25</v>
      </c>
      <c r="L157" s="16">
        <v>202408</v>
      </c>
      <c r="M157" s="16" t="s">
        <v>29</v>
      </c>
      <c r="N157" s="15">
        <v>25</v>
      </c>
      <c r="O157" s="15">
        <v>0</v>
      </c>
    </row>
    <row r="158" spans="1:15">
      <c r="A158" s="28">
        <v>762570</v>
      </c>
      <c r="B158" s="29">
        <v>45520.9876157407</v>
      </c>
      <c r="C158" s="29">
        <v>45391.5405902778</v>
      </c>
      <c r="D158" s="29">
        <v>45551.9876157407</v>
      </c>
      <c r="E158" s="30" t="s">
        <v>686</v>
      </c>
      <c r="F158" s="31" t="s">
        <v>26</v>
      </c>
      <c r="G158" s="32">
        <v>50</v>
      </c>
      <c r="H158" s="31" t="s">
        <v>27</v>
      </c>
      <c r="I158" s="31" t="s">
        <v>43</v>
      </c>
      <c r="J158" s="12">
        <v>1</v>
      </c>
      <c r="K158" s="15">
        <v>25</v>
      </c>
      <c r="L158" s="16">
        <v>202408</v>
      </c>
      <c r="M158" s="16" t="s">
        <v>29</v>
      </c>
      <c r="N158" s="15">
        <v>25</v>
      </c>
      <c r="O158" s="15">
        <v>0</v>
      </c>
    </row>
    <row r="159" spans="1:15">
      <c r="A159" s="28">
        <v>770505</v>
      </c>
      <c r="B159" s="29">
        <v>45531.3029282407</v>
      </c>
      <c r="C159" s="29">
        <v>45505.4806597222</v>
      </c>
      <c r="D159" s="29">
        <v>45562.3029282407</v>
      </c>
      <c r="E159" s="30" t="s">
        <v>438</v>
      </c>
      <c r="F159" s="31" t="s">
        <v>26</v>
      </c>
      <c r="G159" s="32">
        <v>80</v>
      </c>
      <c r="H159" s="31" t="s">
        <v>27</v>
      </c>
      <c r="I159" s="31" t="s">
        <v>125</v>
      </c>
      <c r="J159" s="12">
        <v>1</v>
      </c>
      <c r="K159" s="15">
        <v>40</v>
      </c>
      <c r="L159" s="16">
        <v>202408</v>
      </c>
      <c r="M159" s="16" t="s">
        <v>29</v>
      </c>
      <c r="N159" s="15">
        <v>40</v>
      </c>
      <c r="O159" s="15">
        <v>0</v>
      </c>
    </row>
    <row r="160" spans="1:15">
      <c r="A160" s="28">
        <v>773582</v>
      </c>
      <c r="B160" s="29">
        <v>45535.6674305556</v>
      </c>
      <c r="C160" s="29">
        <v>45538.5873263889</v>
      </c>
      <c r="D160" s="29">
        <v>45719.5873263889</v>
      </c>
      <c r="E160" s="30" t="s">
        <v>414</v>
      </c>
      <c r="F160" s="31" t="s">
        <v>26</v>
      </c>
      <c r="G160" s="32">
        <v>280</v>
      </c>
      <c r="H160" s="31" t="s">
        <v>27</v>
      </c>
      <c r="I160" s="31" t="s">
        <v>28</v>
      </c>
      <c r="J160" s="12">
        <v>6</v>
      </c>
      <c r="K160" s="15">
        <v>140</v>
      </c>
      <c r="L160" s="16" t="s">
        <v>29</v>
      </c>
      <c r="M160" s="16" t="s">
        <v>678</v>
      </c>
      <c r="N160" s="15">
        <v>0</v>
      </c>
      <c r="O160" s="15">
        <v>140</v>
      </c>
    </row>
    <row r="161" spans="1:15">
      <c r="A161" s="28">
        <v>770632</v>
      </c>
      <c r="B161" s="29">
        <v>45531.5667361111</v>
      </c>
      <c r="C161" s="29">
        <v>45531.4510763889</v>
      </c>
      <c r="D161" s="29">
        <v>45562.5667361111</v>
      </c>
      <c r="E161" s="30" t="s">
        <v>551</v>
      </c>
      <c r="F161" s="31" t="s">
        <v>26</v>
      </c>
      <c r="G161" s="32">
        <v>50</v>
      </c>
      <c r="H161" s="31" t="s">
        <v>27</v>
      </c>
      <c r="I161" s="31" t="s">
        <v>43</v>
      </c>
      <c r="J161" s="12">
        <v>1</v>
      </c>
      <c r="K161" s="15">
        <v>25</v>
      </c>
      <c r="L161" s="16">
        <v>202408</v>
      </c>
      <c r="M161" s="16" t="s">
        <v>29</v>
      </c>
      <c r="N161" s="15">
        <v>25</v>
      </c>
      <c r="O161" s="15">
        <v>0</v>
      </c>
    </row>
    <row r="162" spans="1:15">
      <c r="A162" s="28">
        <v>763756</v>
      </c>
      <c r="B162" s="29">
        <v>45522.7211921296</v>
      </c>
      <c r="C162" s="29">
        <v>45532.9771990741</v>
      </c>
      <c r="D162" s="29">
        <v>45563.9771990741</v>
      </c>
      <c r="E162" s="30" t="s">
        <v>552</v>
      </c>
      <c r="F162" s="31" t="s">
        <v>26</v>
      </c>
      <c r="G162" s="32">
        <v>50</v>
      </c>
      <c r="H162" s="31" t="s">
        <v>27</v>
      </c>
      <c r="I162" s="31" t="s">
        <v>43</v>
      </c>
      <c r="J162" s="12">
        <v>1</v>
      </c>
      <c r="K162" s="15">
        <v>25</v>
      </c>
      <c r="L162" s="16">
        <v>202408</v>
      </c>
      <c r="M162" s="16" t="s">
        <v>29</v>
      </c>
      <c r="N162" s="15">
        <v>25</v>
      </c>
      <c r="O162" s="15">
        <v>0</v>
      </c>
    </row>
    <row r="163" spans="1:15">
      <c r="A163" s="28">
        <v>772312</v>
      </c>
      <c r="B163" s="29">
        <v>45533.8168865741</v>
      </c>
      <c r="C163" s="29">
        <v>45510.6416435185</v>
      </c>
      <c r="D163" s="29">
        <v>45564.8168865741</v>
      </c>
      <c r="E163" s="30" t="s">
        <v>553</v>
      </c>
      <c r="F163" s="31" t="s">
        <v>26</v>
      </c>
      <c r="G163" s="32">
        <v>50</v>
      </c>
      <c r="H163" s="31" t="s">
        <v>27</v>
      </c>
      <c r="I163" s="31" t="s">
        <v>43</v>
      </c>
      <c r="J163" s="12">
        <v>1</v>
      </c>
      <c r="K163" s="15">
        <v>25</v>
      </c>
      <c r="L163" s="16">
        <v>202408</v>
      </c>
      <c r="M163" s="16" t="s">
        <v>29</v>
      </c>
      <c r="N163" s="15">
        <v>25</v>
      </c>
      <c r="O163" s="15">
        <v>0</v>
      </c>
    </row>
    <row r="164" spans="1:15">
      <c r="A164" s="28">
        <v>757106</v>
      </c>
      <c r="B164" s="29">
        <v>45512.0081828704</v>
      </c>
      <c r="C164" s="29">
        <v>45511.9609375</v>
      </c>
      <c r="D164" s="29">
        <v>45543.0081828704</v>
      </c>
      <c r="E164" s="30" t="s">
        <v>439</v>
      </c>
      <c r="F164" s="31" t="s">
        <v>26</v>
      </c>
      <c r="G164" s="32">
        <v>50</v>
      </c>
      <c r="H164" s="31" t="s">
        <v>27</v>
      </c>
      <c r="I164" s="31" t="s">
        <v>43</v>
      </c>
      <c r="J164" s="12">
        <v>1</v>
      </c>
      <c r="K164" s="15">
        <v>25</v>
      </c>
      <c r="L164" s="16">
        <v>202408</v>
      </c>
      <c r="M164" s="16" t="s">
        <v>29</v>
      </c>
      <c r="N164" s="15">
        <v>25</v>
      </c>
      <c r="O164" s="15">
        <v>0</v>
      </c>
    </row>
    <row r="165" spans="1:15">
      <c r="A165" s="28">
        <v>761390</v>
      </c>
      <c r="B165" s="29">
        <v>45519.7029976852</v>
      </c>
      <c r="C165" s="29">
        <v>45519.6325347222</v>
      </c>
      <c r="D165" s="29">
        <v>45550.7029976852</v>
      </c>
      <c r="E165" s="30" t="s">
        <v>554</v>
      </c>
      <c r="F165" s="31" t="s">
        <v>26</v>
      </c>
      <c r="G165" s="32">
        <v>50</v>
      </c>
      <c r="H165" s="31" t="s">
        <v>27</v>
      </c>
      <c r="I165" s="31" t="s">
        <v>43</v>
      </c>
      <c r="J165" s="12">
        <v>1</v>
      </c>
      <c r="K165" s="15">
        <v>25</v>
      </c>
      <c r="L165" s="16">
        <v>202408</v>
      </c>
      <c r="M165" s="16" t="s">
        <v>29</v>
      </c>
      <c r="N165" s="15">
        <v>25</v>
      </c>
      <c r="O165" s="15">
        <v>0</v>
      </c>
    </row>
    <row r="166" spans="1:15">
      <c r="A166" s="28">
        <v>767579</v>
      </c>
      <c r="B166" s="29">
        <v>45526.8582291667</v>
      </c>
      <c r="C166" s="29">
        <v>45526.7077430556</v>
      </c>
      <c r="D166" s="29">
        <v>45557.8582291667</v>
      </c>
      <c r="E166" s="30" t="s">
        <v>556</v>
      </c>
      <c r="F166" s="31" t="s">
        <v>26</v>
      </c>
      <c r="G166" s="32">
        <v>80</v>
      </c>
      <c r="H166" s="31" t="s">
        <v>27</v>
      </c>
      <c r="I166" s="31" t="s">
        <v>125</v>
      </c>
      <c r="J166" s="12">
        <v>1</v>
      </c>
      <c r="K166" s="15">
        <v>40</v>
      </c>
      <c r="L166" s="16">
        <v>202408</v>
      </c>
      <c r="M166" s="16" t="s">
        <v>29</v>
      </c>
      <c r="N166" s="15">
        <v>40</v>
      </c>
      <c r="O166" s="15">
        <v>0</v>
      </c>
    </row>
    <row r="167" spans="1:15">
      <c r="A167" s="28">
        <v>761534</v>
      </c>
      <c r="B167" s="29">
        <v>45519.828599537</v>
      </c>
      <c r="C167" s="29">
        <v>45519.8279282407</v>
      </c>
      <c r="D167" s="29">
        <v>45550.828599537</v>
      </c>
      <c r="E167" s="30" t="s">
        <v>557</v>
      </c>
      <c r="F167" s="31" t="s">
        <v>26</v>
      </c>
      <c r="G167" s="32">
        <v>50</v>
      </c>
      <c r="H167" s="31" t="s">
        <v>27</v>
      </c>
      <c r="I167" s="31" t="s">
        <v>43</v>
      </c>
      <c r="J167" s="12">
        <v>1</v>
      </c>
      <c r="K167" s="15">
        <v>25</v>
      </c>
      <c r="L167" s="16">
        <v>202408</v>
      </c>
      <c r="M167" s="16" t="s">
        <v>29</v>
      </c>
      <c r="N167" s="15">
        <v>25</v>
      </c>
      <c r="O167" s="15">
        <v>0</v>
      </c>
    </row>
    <row r="168" spans="1:15">
      <c r="A168" s="28">
        <v>753960</v>
      </c>
      <c r="B168" s="29">
        <v>45507.8042476852</v>
      </c>
      <c r="C168" s="29">
        <v>45507.7757291667</v>
      </c>
      <c r="D168" s="29">
        <v>45538.8042476852</v>
      </c>
      <c r="E168" s="30" t="s">
        <v>558</v>
      </c>
      <c r="F168" s="31" t="s">
        <v>26</v>
      </c>
      <c r="G168" s="32">
        <v>50</v>
      </c>
      <c r="H168" s="31" t="s">
        <v>27</v>
      </c>
      <c r="I168" s="31" t="s">
        <v>43</v>
      </c>
      <c r="J168" s="12">
        <v>1</v>
      </c>
      <c r="K168" s="15">
        <v>25</v>
      </c>
      <c r="L168" s="16">
        <v>202408</v>
      </c>
      <c r="M168" s="16" t="s">
        <v>29</v>
      </c>
      <c r="N168" s="15">
        <v>25</v>
      </c>
      <c r="O168" s="15">
        <v>0</v>
      </c>
    </row>
    <row r="169" spans="1:15">
      <c r="A169" s="28">
        <v>757349</v>
      </c>
      <c r="B169" s="29">
        <v>45512.7434722222</v>
      </c>
      <c r="C169" s="29">
        <v>45511.9848611111</v>
      </c>
      <c r="D169" s="29">
        <v>45543.7434722222</v>
      </c>
      <c r="E169" s="30" t="s">
        <v>559</v>
      </c>
      <c r="F169" s="31" t="s">
        <v>26</v>
      </c>
      <c r="G169" s="32">
        <v>50</v>
      </c>
      <c r="H169" s="31" t="s">
        <v>27</v>
      </c>
      <c r="I169" s="31" t="s">
        <v>43</v>
      </c>
      <c r="J169" s="12">
        <v>1</v>
      </c>
      <c r="K169" s="15">
        <v>25</v>
      </c>
      <c r="L169" s="16">
        <v>202408</v>
      </c>
      <c r="M169" s="16" t="s">
        <v>29</v>
      </c>
      <c r="N169" s="15">
        <v>25</v>
      </c>
      <c r="O169" s="15">
        <v>0</v>
      </c>
    </row>
    <row r="170" spans="1:15">
      <c r="A170" s="28">
        <v>753251</v>
      </c>
      <c r="B170" s="29">
        <v>45506.7258680556</v>
      </c>
      <c r="C170" s="29">
        <v>45514.7583796296</v>
      </c>
      <c r="D170" s="29">
        <v>45545.7583796296</v>
      </c>
      <c r="E170" s="30" t="s">
        <v>560</v>
      </c>
      <c r="F170" s="31" t="s">
        <v>26</v>
      </c>
      <c r="G170" s="32">
        <v>80</v>
      </c>
      <c r="H170" s="31" t="s">
        <v>27</v>
      </c>
      <c r="I170" s="31" t="s">
        <v>125</v>
      </c>
      <c r="J170" s="12">
        <v>1</v>
      </c>
      <c r="K170" s="15">
        <v>40</v>
      </c>
      <c r="L170" s="16">
        <v>202408</v>
      </c>
      <c r="M170" s="16" t="s">
        <v>29</v>
      </c>
      <c r="N170" s="15">
        <v>40</v>
      </c>
      <c r="O170" s="15">
        <v>0</v>
      </c>
    </row>
    <row r="171" spans="1:15">
      <c r="A171" s="28">
        <v>752323</v>
      </c>
      <c r="B171" s="29">
        <v>45505.1449537037</v>
      </c>
      <c r="C171" s="29">
        <v>45506.0334259259</v>
      </c>
      <c r="D171" s="29">
        <v>45537.0334259259</v>
      </c>
      <c r="E171" s="30" t="s">
        <v>563</v>
      </c>
      <c r="F171" s="31" t="s">
        <v>26</v>
      </c>
      <c r="G171" s="32">
        <v>50</v>
      </c>
      <c r="H171" s="31" t="s">
        <v>27</v>
      </c>
      <c r="I171" s="31" t="s">
        <v>43</v>
      </c>
      <c r="J171" s="12">
        <v>1</v>
      </c>
      <c r="K171" s="15">
        <v>25</v>
      </c>
      <c r="L171" s="16">
        <v>202408</v>
      </c>
      <c r="M171" s="16" t="s">
        <v>29</v>
      </c>
      <c r="N171" s="15">
        <v>25</v>
      </c>
      <c r="O171" s="15">
        <v>0</v>
      </c>
    </row>
    <row r="172" spans="1:15">
      <c r="A172" s="28">
        <v>758224</v>
      </c>
      <c r="B172" s="29">
        <v>45514.5688310185</v>
      </c>
      <c r="C172" s="29">
        <v>45473.0569675926</v>
      </c>
      <c r="D172" s="29">
        <v>45606.5688310185</v>
      </c>
      <c r="E172" s="30" t="s">
        <v>687</v>
      </c>
      <c r="F172" s="31" t="s">
        <v>26</v>
      </c>
      <c r="G172" s="32">
        <v>145</v>
      </c>
      <c r="H172" s="31" t="s">
        <v>27</v>
      </c>
      <c r="I172" s="31" t="s">
        <v>45</v>
      </c>
      <c r="J172" s="12">
        <v>3</v>
      </c>
      <c r="K172" s="15">
        <v>72.5</v>
      </c>
      <c r="L172" s="16">
        <v>202408</v>
      </c>
      <c r="M172" s="16" t="s">
        <v>354</v>
      </c>
      <c r="N172" s="15">
        <v>24.1666666666667</v>
      </c>
      <c r="O172" s="15">
        <v>48.3333333333333</v>
      </c>
    </row>
    <row r="173" spans="1:15">
      <c r="A173" s="28">
        <v>758844</v>
      </c>
      <c r="B173" s="29">
        <v>45515.6086574074</v>
      </c>
      <c r="C173" s="29">
        <v>45320.4166666667</v>
      </c>
      <c r="D173" s="29">
        <v>45546.6086574074</v>
      </c>
      <c r="E173" s="30" t="s">
        <v>688</v>
      </c>
      <c r="F173" s="31" t="s">
        <v>26</v>
      </c>
      <c r="G173" s="32">
        <v>50</v>
      </c>
      <c r="H173" s="31" t="s">
        <v>27</v>
      </c>
      <c r="I173" s="31" t="s">
        <v>43</v>
      </c>
      <c r="J173" s="12">
        <v>1</v>
      </c>
      <c r="K173" s="15">
        <v>25</v>
      </c>
      <c r="L173" s="16">
        <v>202408</v>
      </c>
      <c r="M173" s="16" t="s">
        <v>29</v>
      </c>
      <c r="N173" s="15">
        <v>25</v>
      </c>
      <c r="O173" s="15">
        <v>0</v>
      </c>
    </row>
    <row r="174" spans="1:15">
      <c r="A174" s="28">
        <v>768728</v>
      </c>
      <c r="B174" s="29">
        <v>45528.7093055556</v>
      </c>
      <c r="C174" s="29">
        <v>45528.7701273148</v>
      </c>
      <c r="D174" s="29">
        <v>45559.7701273148</v>
      </c>
      <c r="E174" s="30" t="s">
        <v>661</v>
      </c>
      <c r="F174" s="31" t="s">
        <v>26</v>
      </c>
      <c r="G174" s="32">
        <v>50</v>
      </c>
      <c r="H174" s="31" t="s">
        <v>27</v>
      </c>
      <c r="I174" s="31" t="s">
        <v>43</v>
      </c>
      <c r="J174" s="12">
        <v>1</v>
      </c>
      <c r="K174" s="15">
        <v>25</v>
      </c>
      <c r="L174" s="16">
        <v>202408</v>
      </c>
      <c r="M174" s="16" t="s">
        <v>29</v>
      </c>
      <c r="N174" s="15">
        <v>25</v>
      </c>
      <c r="O174" s="15">
        <v>0</v>
      </c>
    </row>
    <row r="175" spans="1:15">
      <c r="A175" s="28">
        <v>766960</v>
      </c>
      <c r="B175" s="29">
        <v>45525.9629166667</v>
      </c>
      <c r="C175" s="29">
        <v>45521.553287037</v>
      </c>
      <c r="D175" s="29">
        <v>45556.9629166667</v>
      </c>
      <c r="E175" s="30" t="s">
        <v>566</v>
      </c>
      <c r="F175" s="31" t="s">
        <v>26</v>
      </c>
      <c r="G175" s="32">
        <v>50</v>
      </c>
      <c r="H175" s="31" t="s">
        <v>27</v>
      </c>
      <c r="I175" s="31" t="s">
        <v>43</v>
      </c>
      <c r="J175" s="12">
        <v>1</v>
      </c>
      <c r="K175" s="15">
        <v>25</v>
      </c>
      <c r="L175" s="16">
        <v>202408</v>
      </c>
      <c r="M175" s="16" t="s">
        <v>29</v>
      </c>
      <c r="N175" s="15">
        <v>25</v>
      </c>
      <c r="O175" s="15">
        <v>0</v>
      </c>
    </row>
    <row r="176" spans="1:15">
      <c r="A176" s="28">
        <v>771596</v>
      </c>
      <c r="B176" s="29">
        <v>45532.8311342593</v>
      </c>
      <c r="C176" s="29">
        <v>45510.5145138889</v>
      </c>
      <c r="D176" s="29">
        <v>45563.8311342593</v>
      </c>
      <c r="E176" s="30" t="s">
        <v>567</v>
      </c>
      <c r="F176" s="31" t="s">
        <v>26</v>
      </c>
      <c r="G176" s="32">
        <v>50</v>
      </c>
      <c r="H176" s="31" t="s">
        <v>27</v>
      </c>
      <c r="I176" s="31" t="s">
        <v>43</v>
      </c>
      <c r="J176" s="12">
        <v>1</v>
      </c>
      <c r="K176" s="15">
        <v>25</v>
      </c>
      <c r="L176" s="16">
        <v>202408</v>
      </c>
      <c r="M176" s="16" t="s">
        <v>29</v>
      </c>
      <c r="N176" s="15">
        <v>25</v>
      </c>
      <c r="O176" s="15">
        <v>0</v>
      </c>
    </row>
    <row r="177" spans="1:15">
      <c r="A177" s="28">
        <v>760511</v>
      </c>
      <c r="B177" s="29">
        <v>45517.9635185185</v>
      </c>
      <c r="C177" s="29">
        <v>45520.9597800926</v>
      </c>
      <c r="D177" s="29">
        <v>45551.9597800926</v>
      </c>
      <c r="E177" s="30" t="s">
        <v>569</v>
      </c>
      <c r="F177" s="31" t="s">
        <v>26</v>
      </c>
      <c r="G177" s="32">
        <v>50</v>
      </c>
      <c r="H177" s="31" t="s">
        <v>27</v>
      </c>
      <c r="I177" s="31" t="s">
        <v>43</v>
      </c>
      <c r="J177" s="12">
        <v>1</v>
      </c>
      <c r="K177" s="15">
        <v>25</v>
      </c>
      <c r="L177" s="16">
        <v>202408</v>
      </c>
      <c r="M177" s="16" t="s">
        <v>29</v>
      </c>
      <c r="N177" s="15">
        <v>25</v>
      </c>
      <c r="O177" s="15">
        <v>0</v>
      </c>
    </row>
    <row r="178" spans="1:15">
      <c r="A178" s="28">
        <v>770878</v>
      </c>
      <c r="B178" s="29">
        <v>45531.8011342593</v>
      </c>
      <c r="C178" s="29">
        <v>45531.780787037</v>
      </c>
      <c r="D178" s="29">
        <v>45562.8011342593</v>
      </c>
      <c r="E178" s="30" t="s">
        <v>663</v>
      </c>
      <c r="F178" s="31" t="s">
        <v>26</v>
      </c>
      <c r="G178" s="32">
        <v>50</v>
      </c>
      <c r="H178" s="31" t="s">
        <v>27</v>
      </c>
      <c r="I178" s="31" t="s">
        <v>43</v>
      </c>
      <c r="J178" s="12">
        <v>1</v>
      </c>
      <c r="K178" s="15">
        <v>25</v>
      </c>
      <c r="L178" s="16">
        <v>202408</v>
      </c>
      <c r="M178" s="16" t="s">
        <v>29</v>
      </c>
      <c r="N178" s="15">
        <v>25</v>
      </c>
      <c r="O178" s="15">
        <v>0</v>
      </c>
    </row>
    <row r="179" spans="1:15">
      <c r="A179" s="28">
        <v>752870</v>
      </c>
      <c r="B179" s="29">
        <v>45505.9074189815</v>
      </c>
      <c r="C179" s="29">
        <v>45477.6393055556</v>
      </c>
      <c r="D179" s="29">
        <v>45597.9074189815</v>
      </c>
      <c r="E179" s="30" t="s">
        <v>571</v>
      </c>
      <c r="F179" s="31" t="s">
        <v>26</v>
      </c>
      <c r="G179" s="32">
        <v>145</v>
      </c>
      <c r="H179" s="31" t="s">
        <v>27</v>
      </c>
      <c r="I179" s="31" t="s">
        <v>45</v>
      </c>
      <c r="J179" s="12">
        <v>3</v>
      </c>
      <c r="K179" s="15">
        <v>72.5</v>
      </c>
      <c r="L179" s="16">
        <v>202408</v>
      </c>
      <c r="M179" s="16" t="s">
        <v>354</v>
      </c>
      <c r="N179" s="15">
        <v>24.1666666666667</v>
      </c>
      <c r="O179" s="15">
        <v>48.3333333333333</v>
      </c>
    </row>
    <row r="180" spans="1:15">
      <c r="A180" s="28">
        <v>769038</v>
      </c>
      <c r="B180" s="29">
        <v>45529.1135648148</v>
      </c>
      <c r="C180" s="29">
        <v>45540.4166666667</v>
      </c>
      <c r="D180" s="29">
        <v>45631.4166666667</v>
      </c>
      <c r="E180" s="30" t="s">
        <v>424</v>
      </c>
      <c r="F180" s="31" t="s">
        <v>26</v>
      </c>
      <c r="G180" s="32">
        <v>145</v>
      </c>
      <c r="H180" s="31" t="s">
        <v>27</v>
      </c>
      <c r="I180" s="31" t="s">
        <v>45</v>
      </c>
      <c r="J180" s="12">
        <v>3</v>
      </c>
      <c r="K180" s="15">
        <v>72.5</v>
      </c>
      <c r="L180" s="16" t="s">
        <v>29</v>
      </c>
      <c r="M180" s="16" t="s">
        <v>355</v>
      </c>
      <c r="N180" s="15">
        <v>0</v>
      </c>
      <c r="O180" s="15">
        <v>72.5</v>
      </c>
    </row>
    <row r="181" spans="1:15">
      <c r="A181" s="28">
        <v>769040</v>
      </c>
      <c r="B181" s="29">
        <v>45529.1142824074</v>
      </c>
      <c r="C181" s="29">
        <v>45631.4166666667</v>
      </c>
      <c r="D181" s="29">
        <v>45721.4166666667</v>
      </c>
      <c r="E181" s="30" t="s">
        <v>424</v>
      </c>
      <c r="F181" s="31" t="s">
        <v>26</v>
      </c>
      <c r="G181" s="32">
        <v>145</v>
      </c>
      <c r="H181" s="31" t="s">
        <v>27</v>
      </c>
      <c r="I181" s="31" t="s">
        <v>45</v>
      </c>
      <c r="J181" s="12">
        <v>3</v>
      </c>
      <c r="K181" s="15">
        <v>72.5</v>
      </c>
      <c r="L181" s="16" t="s">
        <v>29</v>
      </c>
      <c r="M181" s="16" t="s">
        <v>689</v>
      </c>
      <c r="N181" s="15">
        <v>0</v>
      </c>
      <c r="O181" s="15">
        <v>72.5</v>
      </c>
    </row>
    <row r="182" spans="1:15">
      <c r="A182" s="28">
        <v>773859</v>
      </c>
      <c r="B182" s="29">
        <v>45535.9406597222</v>
      </c>
      <c r="C182" s="29">
        <v>45492.9969444444</v>
      </c>
      <c r="D182" s="29">
        <v>45565.9406597222</v>
      </c>
      <c r="E182" s="30" t="s">
        <v>572</v>
      </c>
      <c r="F182" s="31" t="s">
        <v>26</v>
      </c>
      <c r="G182" s="32">
        <v>50</v>
      </c>
      <c r="H182" s="31" t="s">
        <v>27</v>
      </c>
      <c r="I182" s="31" t="s">
        <v>43</v>
      </c>
      <c r="J182" s="12">
        <v>1</v>
      </c>
      <c r="K182" s="15">
        <v>25</v>
      </c>
      <c r="L182" s="16">
        <v>202408</v>
      </c>
      <c r="M182" s="16" t="s">
        <v>29</v>
      </c>
      <c r="N182" s="15">
        <v>25</v>
      </c>
      <c r="O182" s="15">
        <v>0</v>
      </c>
    </row>
    <row r="183" spans="1:15">
      <c r="A183" s="28">
        <v>773281</v>
      </c>
      <c r="B183" s="29">
        <v>45534.9785185185</v>
      </c>
      <c r="C183" s="29">
        <v>45534.9734027778</v>
      </c>
      <c r="D183" s="29">
        <v>45565.9785185185</v>
      </c>
      <c r="E183" s="30" t="s">
        <v>573</v>
      </c>
      <c r="F183" s="31" t="s">
        <v>26</v>
      </c>
      <c r="G183" s="32">
        <v>50</v>
      </c>
      <c r="H183" s="31" t="s">
        <v>27</v>
      </c>
      <c r="I183" s="31" t="s">
        <v>43</v>
      </c>
      <c r="J183" s="12">
        <v>1</v>
      </c>
      <c r="K183" s="15">
        <v>25</v>
      </c>
      <c r="L183" s="16">
        <v>202408</v>
      </c>
      <c r="M183" s="16" t="s">
        <v>29</v>
      </c>
      <c r="N183" s="15">
        <v>25</v>
      </c>
      <c r="O183" s="15">
        <v>0</v>
      </c>
    </row>
    <row r="184" spans="1:15">
      <c r="A184" s="28">
        <v>757151</v>
      </c>
      <c r="B184" s="29">
        <v>45512.2715277778</v>
      </c>
      <c r="C184" s="29">
        <v>45515.7906365741</v>
      </c>
      <c r="D184" s="29">
        <v>45546.7906365741</v>
      </c>
      <c r="E184" s="30" t="s">
        <v>574</v>
      </c>
      <c r="F184" s="31" t="s">
        <v>26</v>
      </c>
      <c r="G184" s="32">
        <v>50</v>
      </c>
      <c r="H184" s="31" t="s">
        <v>27</v>
      </c>
      <c r="I184" s="31" t="s">
        <v>43</v>
      </c>
      <c r="J184" s="12">
        <v>1</v>
      </c>
      <c r="K184" s="15">
        <v>25</v>
      </c>
      <c r="L184" s="16">
        <v>202408</v>
      </c>
      <c r="M184" s="16" t="s">
        <v>29</v>
      </c>
      <c r="N184" s="15">
        <v>25</v>
      </c>
      <c r="O184" s="15">
        <v>0</v>
      </c>
    </row>
    <row r="185" spans="1:15">
      <c r="A185" s="28">
        <v>767869</v>
      </c>
      <c r="B185" s="29">
        <v>45527.2794212963</v>
      </c>
      <c r="C185" s="29">
        <v>45527.9011574074</v>
      </c>
      <c r="D185" s="29">
        <v>45558.9011574074</v>
      </c>
      <c r="E185" s="30" t="s">
        <v>576</v>
      </c>
      <c r="F185" s="31" t="s">
        <v>26</v>
      </c>
      <c r="G185" s="32">
        <v>50</v>
      </c>
      <c r="H185" s="31" t="s">
        <v>27</v>
      </c>
      <c r="I185" s="31" t="s">
        <v>43</v>
      </c>
      <c r="J185" s="12">
        <v>1</v>
      </c>
      <c r="K185" s="15">
        <v>25</v>
      </c>
      <c r="L185" s="16">
        <v>202408</v>
      </c>
      <c r="M185" s="16" t="s">
        <v>29</v>
      </c>
      <c r="N185" s="15">
        <v>25</v>
      </c>
      <c r="O185" s="15">
        <v>0</v>
      </c>
    </row>
    <row r="186" spans="1:15">
      <c r="A186" s="28">
        <v>760865</v>
      </c>
      <c r="B186" s="29">
        <v>45518.8106597222</v>
      </c>
      <c r="C186" s="29">
        <v>45518.7309606482</v>
      </c>
      <c r="D186" s="29">
        <v>45549.8106597222</v>
      </c>
      <c r="E186" s="30" t="s">
        <v>577</v>
      </c>
      <c r="F186" s="31" t="s">
        <v>26</v>
      </c>
      <c r="G186" s="32">
        <v>50</v>
      </c>
      <c r="H186" s="31" t="s">
        <v>27</v>
      </c>
      <c r="I186" s="31" t="s">
        <v>43</v>
      </c>
      <c r="J186" s="12">
        <v>1</v>
      </c>
      <c r="K186" s="15">
        <v>25</v>
      </c>
      <c r="L186" s="16">
        <v>202408</v>
      </c>
      <c r="M186" s="16" t="s">
        <v>29</v>
      </c>
      <c r="N186" s="15">
        <v>25</v>
      </c>
      <c r="O186" s="15">
        <v>0</v>
      </c>
    </row>
    <row r="187" spans="1:15">
      <c r="A187" s="28">
        <v>764686</v>
      </c>
      <c r="B187" s="29">
        <v>45523.8327314815</v>
      </c>
      <c r="C187" s="29">
        <v>45528.9664583333</v>
      </c>
      <c r="D187" s="29">
        <v>45559.9664583333</v>
      </c>
      <c r="E187" s="30" t="s">
        <v>578</v>
      </c>
      <c r="F187" s="31" t="s">
        <v>26</v>
      </c>
      <c r="G187" s="32">
        <v>50</v>
      </c>
      <c r="H187" s="31" t="s">
        <v>27</v>
      </c>
      <c r="I187" s="31" t="s">
        <v>43</v>
      </c>
      <c r="J187" s="12">
        <v>1</v>
      </c>
      <c r="K187" s="15">
        <v>25</v>
      </c>
      <c r="L187" s="16">
        <v>202408</v>
      </c>
      <c r="M187" s="16" t="s">
        <v>29</v>
      </c>
      <c r="N187" s="15">
        <v>25</v>
      </c>
      <c r="O187" s="15">
        <v>0</v>
      </c>
    </row>
    <row r="188" spans="1:15">
      <c r="A188" s="28">
        <v>773105</v>
      </c>
      <c r="B188" s="29">
        <v>45534.8877314815</v>
      </c>
      <c r="C188" s="29">
        <v>45537.8634259259</v>
      </c>
      <c r="D188" s="29">
        <v>45567.8634259259</v>
      </c>
      <c r="E188" s="30" t="s">
        <v>664</v>
      </c>
      <c r="F188" s="31" t="s">
        <v>26</v>
      </c>
      <c r="G188" s="32">
        <v>50</v>
      </c>
      <c r="H188" s="31" t="s">
        <v>27</v>
      </c>
      <c r="I188" s="31" t="s">
        <v>43</v>
      </c>
      <c r="J188" s="12">
        <v>1</v>
      </c>
      <c r="K188" s="15">
        <v>25</v>
      </c>
      <c r="L188" s="16" t="s">
        <v>29</v>
      </c>
      <c r="M188" s="16">
        <v>202409</v>
      </c>
      <c r="N188" s="15">
        <v>0</v>
      </c>
      <c r="O188" s="15">
        <v>25</v>
      </c>
    </row>
    <row r="189" spans="1:15">
      <c r="A189" s="28">
        <v>754216</v>
      </c>
      <c r="B189" s="29">
        <v>45507.9977083333</v>
      </c>
      <c r="C189" s="29">
        <v>45507.7610648148</v>
      </c>
      <c r="D189" s="29">
        <v>45538.9977083333</v>
      </c>
      <c r="E189" s="30" t="s">
        <v>579</v>
      </c>
      <c r="F189" s="31" t="s">
        <v>26</v>
      </c>
      <c r="G189" s="32">
        <v>50</v>
      </c>
      <c r="H189" s="31" t="s">
        <v>27</v>
      </c>
      <c r="I189" s="31" t="s">
        <v>43</v>
      </c>
      <c r="J189" s="12">
        <v>1</v>
      </c>
      <c r="K189" s="15">
        <v>25</v>
      </c>
      <c r="L189" s="16">
        <v>202408</v>
      </c>
      <c r="M189" s="16" t="s">
        <v>29</v>
      </c>
      <c r="N189" s="15">
        <v>25</v>
      </c>
      <c r="O189" s="15">
        <v>0</v>
      </c>
    </row>
    <row r="190" spans="1:15">
      <c r="A190" s="28">
        <v>764092</v>
      </c>
      <c r="B190" s="29">
        <v>45522.9472569444</v>
      </c>
      <c r="C190" s="29">
        <v>45523.5211689815</v>
      </c>
      <c r="D190" s="29">
        <v>45554.5211689815</v>
      </c>
      <c r="E190" s="30" t="s">
        <v>580</v>
      </c>
      <c r="F190" s="31" t="s">
        <v>26</v>
      </c>
      <c r="G190" s="32">
        <v>50</v>
      </c>
      <c r="H190" s="31" t="s">
        <v>27</v>
      </c>
      <c r="I190" s="31" t="s">
        <v>43</v>
      </c>
      <c r="J190" s="12">
        <v>1</v>
      </c>
      <c r="K190" s="15">
        <v>25</v>
      </c>
      <c r="L190" s="16">
        <v>202408</v>
      </c>
      <c r="M190" s="16" t="s">
        <v>29</v>
      </c>
      <c r="N190" s="15">
        <v>25</v>
      </c>
      <c r="O190" s="15">
        <v>0</v>
      </c>
    </row>
    <row r="191" spans="1:15">
      <c r="A191" s="28">
        <v>770312</v>
      </c>
      <c r="B191" s="29">
        <v>45530.9060648148</v>
      </c>
      <c r="C191" s="29">
        <v>45566.95875</v>
      </c>
      <c r="D191" s="29">
        <v>45658.95875</v>
      </c>
      <c r="E191" s="30" t="s">
        <v>581</v>
      </c>
      <c r="F191" s="31" t="s">
        <v>26</v>
      </c>
      <c r="G191" s="32">
        <v>145</v>
      </c>
      <c r="H191" s="31" t="s">
        <v>27</v>
      </c>
      <c r="I191" s="31" t="s">
        <v>45</v>
      </c>
      <c r="J191" s="12">
        <v>3</v>
      </c>
      <c r="K191" s="15">
        <v>72.5</v>
      </c>
      <c r="L191" s="16" t="s">
        <v>29</v>
      </c>
      <c r="M191" s="16" t="s">
        <v>389</v>
      </c>
      <c r="N191" s="15">
        <v>0</v>
      </c>
      <c r="O191" s="15">
        <v>72.5</v>
      </c>
    </row>
    <row r="192" spans="1:15">
      <c r="A192" s="28">
        <v>756707</v>
      </c>
      <c r="B192" s="29">
        <v>45511.6191666667</v>
      </c>
      <c r="C192" s="29">
        <v>45514.4439814815</v>
      </c>
      <c r="D192" s="29">
        <v>45545.4439814815</v>
      </c>
      <c r="E192" s="30" t="s">
        <v>582</v>
      </c>
      <c r="F192" s="31" t="s">
        <v>26</v>
      </c>
      <c r="G192" s="32">
        <v>50</v>
      </c>
      <c r="H192" s="31" t="s">
        <v>27</v>
      </c>
      <c r="I192" s="31" t="s">
        <v>43</v>
      </c>
      <c r="J192" s="12">
        <v>1</v>
      </c>
      <c r="K192" s="15">
        <v>25</v>
      </c>
      <c r="L192" s="16">
        <v>202408</v>
      </c>
      <c r="M192" s="16" t="s">
        <v>29</v>
      </c>
      <c r="N192" s="15">
        <v>25</v>
      </c>
      <c r="O192" s="15">
        <v>0</v>
      </c>
    </row>
    <row r="193" spans="1:15">
      <c r="A193" s="28">
        <v>766861</v>
      </c>
      <c r="B193" s="29">
        <v>45525.9020023148</v>
      </c>
      <c r="C193" s="29">
        <v>45525.8989699074</v>
      </c>
      <c r="D193" s="29">
        <v>45556.9020023148</v>
      </c>
      <c r="E193" s="30" t="s">
        <v>583</v>
      </c>
      <c r="F193" s="31" t="s">
        <v>26</v>
      </c>
      <c r="G193" s="32">
        <v>50</v>
      </c>
      <c r="H193" s="31" t="s">
        <v>27</v>
      </c>
      <c r="I193" s="31" t="s">
        <v>43</v>
      </c>
      <c r="J193" s="12">
        <v>1</v>
      </c>
      <c r="K193" s="15">
        <v>25</v>
      </c>
      <c r="L193" s="16">
        <v>202408</v>
      </c>
      <c r="M193" s="16" t="s">
        <v>29</v>
      </c>
      <c r="N193" s="15">
        <v>25</v>
      </c>
      <c r="O193" s="15">
        <v>0</v>
      </c>
    </row>
    <row r="194" spans="1:15">
      <c r="A194" s="28">
        <v>771186</v>
      </c>
      <c r="B194" s="29">
        <v>45531.9869444444</v>
      </c>
      <c r="C194" s="29">
        <v>45534.9568981481</v>
      </c>
      <c r="D194" s="29">
        <v>45716.9568981481</v>
      </c>
      <c r="E194" s="30" t="s">
        <v>584</v>
      </c>
      <c r="F194" s="31" t="s">
        <v>26</v>
      </c>
      <c r="G194" s="32">
        <v>280</v>
      </c>
      <c r="H194" s="31" t="s">
        <v>27</v>
      </c>
      <c r="I194" s="31" t="s">
        <v>28</v>
      </c>
      <c r="J194" s="12">
        <v>6</v>
      </c>
      <c r="K194" s="15">
        <v>140</v>
      </c>
      <c r="L194" s="16">
        <v>202408</v>
      </c>
      <c r="M194" s="16" t="s">
        <v>374</v>
      </c>
      <c r="N194" s="15">
        <v>23.3333333333333</v>
      </c>
      <c r="O194" s="15">
        <v>116.666666666667</v>
      </c>
    </row>
    <row r="195" spans="1:15">
      <c r="A195" s="28">
        <v>773248</v>
      </c>
      <c r="B195" s="29">
        <v>45534.9600115741</v>
      </c>
      <c r="C195" s="29">
        <v>45534.9583101852</v>
      </c>
      <c r="D195" s="29">
        <v>45565.9600115741</v>
      </c>
      <c r="E195" s="30" t="s">
        <v>665</v>
      </c>
      <c r="F195" s="31" t="s">
        <v>26</v>
      </c>
      <c r="G195" s="32">
        <v>50</v>
      </c>
      <c r="H195" s="31" t="s">
        <v>27</v>
      </c>
      <c r="I195" s="31" t="s">
        <v>43</v>
      </c>
      <c r="J195" s="12">
        <v>1</v>
      </c>
      <c r="K195" s="15">
        <v>25</v>
      </c>
      <c r="L195" s="16">
        <v>202408</v>
      </c>
      <c r="M195" s="16" t="s">
        <v>29</v>
      </c>
      <c r="N195" s="15">
        <v>25</v>
      </c>
      <c r="O195" s="15">
        <v>0</v>
      </c>
    </row>
    <row r="196" spans="1:15">
      <c r="A196" s="28">
        <v>763432</v>
      </c>
      <c r="B196" s="29">
        <v>45522.1548032407</v>
      </c>
      <c r="C196" s="29">
        <v>45520.4429513889</v>
      </c>
      <c r="D196" s="29">
        <v>45553.1548032407</v>
      </c>
      <c r="E196" s="30" t="s">
        <v>585</v>
      </c>
      <c r="F196" s="31" t="s">
        <v>26</v>
      </c>
      <c r="G196" s="32">
        <v>50</v>
      </c>
      <c r="H196" s="31" t="s">
        <v>27</v>
      </c>
      <c r="I196" s="31" t="s">
        <v>43</v>
      </c>
      <c r="J196" s="12">
        <v>1</v>
      </c>
      <c r="K196" s="15">
        <v>25</v>
      </c>
      <c r="L196" s="16">
        <v>202408</v>
      </c>
      <c r="M196" s="16" t="s">
        <v>29</v>
      </c>
      <c r="N196" s="15">
        <v>25</v>
      </c>
      <c r="O196" s="15">
        <v>0</v>
      </c>
    </row>
    <row r="197" spans="1:15">
      <c r="A197" s="28">
        <v>769701</v>
      </c>
      <c r="B197" s="29">
        <v>45529.960625</v>
      </c>
      <c r="C197" s="29">
        <v>45523.8649305556</v>
      </c>
      <c r="D197" s="29">
        <v>45560.960625</v>
      </c>
      <c r="E197" s="30" t="s">
        <v>587</v>
      </c>
      <c r="F197" s="31" t="s">
        <v>26</v>
      </c>
      <c r="G197" s="32">
        <v>50</v>
      </c>
      <c r="H197" s="31" t="s">
        <v>27</v>
      </c>
      <c r="I197" s="31" t="s">
        <v>43</v>
      </c>
      <c r="J197" s="12">
        <v>1</v>
      </c>
      <c r="K197" s="15">
        <v>25</v>
      </c>
      <c r="L197" s="16">
        <v>202408</v>
      </c>
      <c r="M197" s="16" t="s">
        <v>29</v>
      </c>
      <c r="N197" s="15">
        <v>25</v>
      </c>
      <c r="O197" s="15">
        <v>0</v>
      </c>
    </row>
    <row r="198" spans="1:15">
      <c r="A198" s="28">
        <v>756886</v>
      </c>
      <c r="B198" s="29">
        <v>45511.8153356481</v>
      </c>
      <c r="C198" s="29">
        <v>45510.7819444444</v>
      </c>
      <c r="D198" s="29">
        <v>45542.8153356481</v>
      </c>
      <c r="E198" s="30" t="s">
        <v>588</v>
      </c>
      <c r="F198" s="31" t="s">
        <v>26</v>
      </c>
      <c r="G198" s="32">
        <v>50</v>
      </c>
      <c r="H198" s="31" t="s">
        <v>27</v>
      </c>
      <c r="I198" s="31" t="s">
        <v>43</v>
      </c>
      <c r="J198" s="12">
        <v>1</v>
      </c>
      <c r="K198" s="15">
        <v>25</v>
      </c>
      <c r="L198" s="16">
        <v>202408</v>
      </c>
      <c r="M198" s="16" t="s">
        <v>29</v>
      </c>
      <c r="N198" s="15">
        <v>25</v>
      </c>
      <c r="O198" s="15">
        <v>0</v>
      </c>
    </row>
    <row r="199" spans="1:15">
      <c r="A199" s="28">
        <v>769185</v>
      </c>
      <c r="B199" s="29">
        <v>45529.5021643518</v>
      </c>
      <c r="C199" s="29">
        <v>45530.7963773148</v>
      </c>
      <c r="D199" s="29">
        <v>45561.7963773148</v>
      </c>
      <c r="E199" s="30" t="s">
        <v>589</v>
      </c>
      <c r="F199" s="31" t="s">
        <v>26</v>
      </c>
      <c r="G199" s="32">
        <v>50</v>
      </c>
      <c r="H199" s="31" t="s">
        <v>27</v>
      </c>
      <c r="I199" s="31" t="s">
        <v>43</v>
      </c>
      <c r="J199" s="12">
        <v>1</v>
      </c>
      <c r="K199" s="15">
        <v>25</v>
      </c>
      <c r="L199" s="16">
        <v>202408</v>
      </c>
      <c r="M199" s="16" t="s">
        <v>29</v>
      </c>
      <c r="N199" s="15">
        <v>25</v>
      </c>
      <c r="O199" s="15">
        <v>0</v>
      </c>
    </row>
    <row r="200" spans="1:15">
      <c r="A200" s="28">
        <v>761625</v>
      </c>
      <c r="B200" s="29">
        <v>45519.8758333333</v>
      </c>
      <c r="C200" s="29">
        <v>45522.8725231482</v>
      </c>
      <c r="D200" s="29">
        <v>45553.8725231482</v>
      </c>
      <c r="E200" s="30" t="s">
        <v>590</v>
      </c>
      <c r="F200" s="31" t="s">
        <v>26</v>
      </c>
      <c r="G200" s="32">
        <v>50</v>
      </c>
      <c r="H200" s="31" t="s">
        <v>27</v>
      </c>
      <c r="I200" s="31" t="s">
        <v>43</v>
      </c>
      <c r="J200" s="12">
        <v>1</v>
      </c>
      <c r="K200" s="15">
        <v>25</v>
      </c>
      <c r="L200" s="16">
        <v>202408</v>
      </c>
      <c r="M200" s="16" t="s">
        <v>29</v>
      </c>
      <c r="N200" s="15">
        <v>25</v>
      </c>
      <c r="O200" s="15">
        <v>0</v>
      </c>
    </row>
    <row r="201" spans="1:15">
      <c r="A201" s="28">
        <v>765089</v>
      </c>
      <c r="B201" s="29">
        <v>45524.1913657407</v>
      </c>
      <c r="C201" s="29">
        <v>45524.0266319444</v>
      </c>
      <c r="D201" s="29">
        <v>45555.1913657407</v>
      </c>
      <c r="E201" s="30" t="s">
        <v>591</v>
      </c>
      <c r="F201" s="31" t="s">
        <v>26</v>
      </c>
      <c r="G201" s="32">
        <v>50</v>
      </c>
      <c r="H201" s="31" t="s">
        <v>27</v>
      </c>
      <c r="I201" s="31" t="s">
        <v>43</v>
      </c>
      <c r="J201" s="12">
        <v>1</v>
      </c>
      <c r="K201" s="15">
        <v>25</v>
      </c>
      <c r="L201" s="16">
        <v>202408</v>
      </c>
      <c r="M201" s="16" t="s">
        <v>29</v>
      </c>
      <c r="N201" s="15">
        <v>25</v>
      </c>
      <c r="O201" s="15">
        <v>0</v>
      </c>
    </row>
    <row r="202" spans="1:15">
      <c r="A202" s="28">
        <v>757988</v>
      </c>
      <c r="B202" s="29">
        <v>45513.9120486111</v>
      </c>
      <c r="C202" s="29">
        <v>45320.4166666667</v>
      </c>
      <c r="D202" s="29">
        <v>45544.9120486111</v>
      </c>
      <c r="E202" s="30" t="s">
        <v>690</v>
      </c>
      <c r="F202" s="31" t="s">
        <v>26</v>
      </c>
      <c r="G202" s="32">
        <v>80</v>
      </c>
      <c r="H202" s="31" t="s">
        <v>27</v>
      </c>
      <c r="I202" s="31" t="s">
        <v>125</v>
      </c>
      <c r="J202" s="12">
        <v>1</v>
      </c>
      <c r="K202" s="15">
        <v>40</v>
      </c>
      <c r="L202" s="16">
        <v>202408</v>
      </c>
      <c r="M202" s="16" t="s">
        <v>29</v>
      </c>
      <c r="N202" s="15">
        <v>40</v>
      </c>
      <c r="O202" s="15">
        <v>0</v>
      </c>
    </row>
    <row r="203" spans="1:15">
      <c r="A203" s="28">
        <v>770422</v>
      </c>
      <c r="B203" s="29">
        <v>45530.9829282407</v>
      </c>
      <c r="C203" s="29">
        <v>45530.9268865741</v>
      </c>
      <c r="D203" s="29">
        <v>45561.9829282407</v>
      </c>
      <c r="E203" s="30" t="s">
        <v>593</v>
      </c>
      <c r="F203" s="31" t="s">
        <v>26</v>
      </c>
      <c r="G203" s="32">
        <v>50</v>
      </c>
      <c r="H203" s="31" t="s">
        <v>27</v>
      </c>
      <c r="I203" s="31" t="s">
        <v>43</v>
      </c>
      <c r="J203" s="12">
        <v>1</v>
      </c>
      <c r="K203" s="15">
        <v>25</v>
      </c>
      <c r="L203" s="16">
        <v>202408</v>
      </c>
      <c r="M203" s="16" t="s">
        <v>29</v>
      </c>
      <c r="N203" s="15">
        <v>25</v>
      </c>
      <c r="O203" s="15">
        <v>0</v>
      </c>
    </row>
    <row r="204" spans="1:15">
      <c r="A204" s="28">
        <v>756694</v>
      </c>
      <c r="B204" s="29">
        <v>45511.60375</v>
      </c>
      <c r="C204" s="29">
        <v>45514.5729861111</v>
      </c>
      <c r="D204" s="29">
        <v>45545.5729861111</v>
      </c>
      <c r="E204" s="30" t="s">
        <v>594</v>
      </c>
      <c r="F204" s="31" t="s">
        <v>26</v>
      </c>
      <c r="G204" s="32">
        <v>50</v>
      </c>
      <c r="H204" s="31" t="s">
        <v>27</v>
      </c>
      <c r="I204" s="31" t="s">
        <v>43</v>
      </c>
      <c r="J204" s="12">
        <v>1</v>
      </c>
      <c r="K204" s="15">
        <v>25</v>
      </c>
      <c r="L204" s="16">
        <v>202408</v>
      </c>
      <c r="M204" s="16" t="s">
        <v>29</v>
      </c>
      <c r="N204" s="15">
        <v>25</v>
      </c>
      <c r="O204" s="15">
        <v>0</v>
      </c>
    </row>
    <row r="205" spans="1:15">
      <c r="A205" s="28">
        <v>765069</v>
      </c>
      <c r="B205" s="29">
        <v>45524.0905671296</v>
      </c>
      <c r="C205" s="29">
        <v>45487.4205439815</v>
      </c>
      <c r="D205" s="29">
        <v>45555.0905671296</v>
      </c>
      <c r="E205" s="30" t="s">
        <v>435</v>
      </c>
      <c r="F205" s="31" t="s">
        <v>26</v>
      </c>
      <c r="G205" s="32">
        <v>50</v>
      </c>
      <c r="H205" s="31" t="s">
        <v>27</v>
      </c>
      <c r="I205" s="31" t="s">
        <v>43</v>
      </c>
      <c r="J205" s="12">
        <v>1</v>
      </c>
      <c r="K205" s="15">
        <v>25</v>
      </c>
      <c r="L205" s="16">
        <v>202408</v>
      </c>
      <c r="M205" s="16" t="s">
        <v>29</v>
      </c>
      <c r="N205" s="15">
        <v>25</v>
      </c>
      <c r="O205" s="15">
        <v>0</v>
      </c>
    </row>
    <row r="206" spans="1:15">
      <c r="A206" s="28">
        <v>758873</v>
      </c>
      <c r="B206" s="29">
        <v>45515.6369560185</v>
      </c>
      <c r="C206" s="29">
        <v>45517.3057523148</v>
      </c>
      <c r="D206" s="29">
        <v>45548.3057523148</v>
      </c>
      <c r="E206" s="30" t="s">
        <v>596</v>
      </c>
      <c r="F206" s="31" t="s">
        <v>26</v>
      </c>
      <c r="G206" s="32">
        <v>50</v>
      </c>
      <c r="H206" s="31" t="s">
        <v>27</v>
      </c>
      <c r="I206" s="31" t="s">
        <v>43</v>
      </c>
      <c r="J206" s="12">
        <v>1</v>
      </c>
      <c r="K206" s="15">
        <v>25</v>
      </c>
      <c r="L206" s="16">
        <v>202408</v>
      </c>
      <c r="M206" s="16" t="s">
        <v>29</v>
      </c>
      <c r="N206" s="15">
        <v>25</v>
      </c>
      <c r="O206" s="15">
        <v>0</v>
      </c>
    </row>
    <row r="207" spans="1:15">
      <c r="A207" s="28">
        <v>757136</v>
      </c>
      <c r="B207" s="29">
        <v>45512.1345601852</v>
      </c>
      <c r="C207" s="29">
        <v>45512.1133564815</v>
      </c>
      <c r="D207" s="29">
        <v>45543.1345601852</v>
      </c>
      <c r="E207" s="30" t="s">
        <v>597</v>
      </c>
      <c r="F207" s="31" t="s">
        <v>26</v>
      </c>
      <c r="G207" s="32">
        <v>50</v>
      </c>
      <c r="H207" s="31" t="s">
        <v>27</v>
      </c>
      <c r="I207" s="31" t="s">
        <v>43</v>
      </c>
      <c r="J207" s="12">
        <v>1</v>
      </c>
      <c r="K207" s="15">
        <v>25</v>
      </c>
      <c r="L207" s="16">
        <v>202408</v>
      </c>
      <c r="M207" s="16" t="s">
        <v>29</v>
      </c>
      <c r="N207" s="15">
        <v>25</v>
      </c>
      <c r="O207" s="15">
        <v>0</v>
      </c>
    </row>
    <row r="208" spans="1:15">
      <c r="A208" s="28">
        <v>757602</v>
      </c>
      <c r="B208" s="29">
        <v>45513.1083333333</v>
      </c>
      <c r="C208" s="29">
        <v>45513.8458101852</v>
      </c>
      <c r="D208" s="29">
        <v>45544.8458101852</v>
      </c>
      <c r="E208" s="30" t="s">
        <v>598</v>
      </c>
      <c r="F208" s="31" t="s">
        <v>26</v>
      </c>
      <c r="G208" s="32">
        <v>50</v>
      </c>
      <c r="H208" s="31" t="s">
        <v>27</v>
      </c>
      <c r="I208" s="31" t="s">
        <v>43</v>
      </c>
      <c r="J208" s="12">
        <v>1</v>
      </c>
      <c r="K208" s="15">
        <v>25</v>
      </c>
      <c r="L208" s="16">
        <v>202408</v>
      </c>
      <c r="M208" s="16" t="s">
        <v>29</v>
      </c>
      <c r="N208" s="15">
        <v>25</v>
      </c>
      <c r="O208" s="15">
        <v>0</v>
      </c>
    </row>
    <row r="209" spans="1:15">
      <c r="A209" s="28">
        <v>765019</v>
      </c>
      <c r="B209" s="29">
        <v>45524.008599537</v>
      </c>
      <c r="C209" s="29">
        <v>45525.9511689815</v>
      </c>
      <c r="D209" s="29">
        <v>45556.9511689815</v>
      </c>
      <c r="E209" s="30" t="s">
        <v>599</v>
      </c>
      <c r="F209" s="31" t="s">
        <v>26</v>
      </c>
      <c r="G209" s="32">
        <v>50</v>
      </c>
      <c r="H209" s="31" t="s">
        <v>27</v>
      </c>
      <c r="I209" s="31" t="s">
        <v>43</v>
      </c>
      <c r="J209" s="12">
        <v>1</v>
      </c>
      <c r="K209" s="15">
        <v>25</v>
      </c>
      <c r="L209" s="16">
        <v>202408</v>
      </c>
      <c r="M209" s="16" t="s">
        <v>29</v>
      </c>
      <c r="N209" s="15">
        <v>25</v>
      </c>
      <c r="O209" s="15">
        <v>0</v>
      </c>
    </row>
    <row r="210" spans="1:15">
      <c r="A210" s="28">
        <v>754801</v>
      </c>
      <c r="B210" s="29">
        <v>45508.9507638889</v>
      </c>
      <c r="C210" s="29">
        <v>45508.9443518519</v>
      </c>
      <c r="D210" s="29">
        <v>45539.9507638889</v>
      </c>
      <c r="E210" s="30" t="s">
        <v>600</v>
      </c>
      <c r="F210" s="31" t="s">
        <v>26</v>
      </c>
      <c r="G210" s="32">
        <v>50</v>
      </c>
      <c r="H210" s="31" t="s">
        <v>27</v>
      </c>
      <c r="I210" s="31" t="s">
        <v>43</v>
      </c>
      <c r="J210" s="12">
        <v>1</v>
      </c>
      <c r="K210" s="15">
        <v>25</v>
      </c>
      <c r="L210" s="16">
        <v>202408</v>
      </c>
      <c r="M210" s="16" t="s">
        <v>29</v>
      </c>
      <c r="N210" s="15">
        <v>25</v>
      </c>
      <c r="O210" s="15">
        <v>0</v>
      </c>
    </row>
    <row r="211" spans="1:15">
      <c r="A211" s="28">
        <v>771029</v>
      </c>
      <c r="B211" s="29">
        <v>45531.8947685185</v>
      </c>
      <c r="C211" s="29">
        <v>45320.4166666667</v>
      </c>
      <c r="D211" s="29">
        <v>45562.8947685185</v>
      </c>
      <c r="E211" s="30" t="s">
        <v>691</v>
      </c>
      <c r="F211" s="31" t="s">
        <v>26</v>
      </c>
      <c r="G211" s="32">
        <v>50</v>
      </c>
      <c r="H211" s="31" t="s">
        <v>27</v>
      </c>
      <c r="I211" s="31" t="s">
        <v>43</v>
      </c>
      <c r="J211" s="12">
        <v>1</v>
      </c>
      <c r="K211" s="15">
        <v>25</v>
      </c>
      <c r="L211" s="16">
        <v>202408</v>
      </c>
      <c r="M211" s="16" t="s">
        <v>29</v>
      </c>
      <c r="N211" s="15">
        <v>25</v>
      </c>
      <c r="O211" s="15">
        <v>0</v>
      </c>
    </row>
    <row r="212" spans="1:15">
      <c r="A212" s="28">
        <v>772353</v>
      </c>
      <c r="B212" s="29">
        <v>45533.8479282407</v>
      </c>
      <c r="C212" s="29">
        <v>45531.8481828704</v>
      </c>
      <c r="D212" s="29">
        <v>45564.8479282407</v>
      </c>
      <c r="E212" s="30" t="s">
        <v>601</v>
      </c>
      <c r="F212" s="31" t="s">
        <v>26</v>
      </c>
      <c r="G212" s="32">
        <v>50</v>
      </c>
      <c r="H212" s="31" t="s">
        <v>27</v>
      </c>
      <c r="I212" s="31" t="s">
        <v>43</v>
      </c>
      <c r="J212" s="12">
        <v>1</v>
      </c>
      <c r="K212" s="15">
        <v>25</v>
      </c>
      <c r="L212" s="16">
        <v>202408</v>
      </c>
      <c r="M212" s="16" t="s">
        <v>29</v>
      </c>
      <c r="N212" s="15">
        <v>25</v>
      </c>
      <c r="O212" s="15">
        <v>0</v>
      </c>
    </row>
    <row r="213" spans="1:15">
      <c r="A213" s="28">
        <v>762745</v>
      </c>
      <c r="B213" s="29">
        <v>45521.4467013889</v>
      </c>
      <c r="C213" s="29">
        <v>45524.8716898148</v>
      </c>
      <c r="D213" s="29">
        <v>45555.8716898148</v>
      </c>
      <c r="E213" s="30" t="s">
        <v>602</v>
      </c>
      <c r="F213" s="31" t="s">
        <v>26</v>
      </c>
      <c r="G213" s="32">
        <v>50</v>
      </c>
      <c r="H213" s="31" t="s">
        <v>27</v>
      </c>
      <c r="I213" s="31" t="s">
        <v>43</v>
      </c>
      <c r="J213" s="12">
        <v>1</v>
      </c>
      <c r="K213" s="15">
        <v>25</v>
      </c>
      <c r="L213" s="16">
        <v>202408</v>
      </c>
      <c r="M213" s="16" t="s">
        <v>29</v>
      </c>
      <c r="N213" s="15">
        <v>25</v>
      </c>
      <c r="O213" s="15">
        <v>0</v>
      </c>
    </row>
    <row r="214" spans="1:15">
      <c r="A214" s="28">
        <v>755625</v>
      </c>
      <c r="B214" s="29">
        <v>45510.464849537</v>
      </c>
      <c r="C214" s="29">
        <v>45514.5751273148</v>
      </c>
      <c r="D214" s="29">
        <v>45545.5751273148</v>
      </c>
      <c r="E214" s="30" t="s">
        <v>603</v>
      </c>
      <c r="F214" s="31" t="s">
        <v>26</v>
      </c>
      <c r="G214" s="32">
        <v>50</v>
      </c>
      <c r="H214" s="31" t="s">
        <v>27</v>
      </c>
      <c r="I214" s="31" t="s">
        <v>43</v>
      </c>
      <c r="J214" s="12">
        <v>1</v>
      </c>
      <c r="K214" s="15">
        <v>25</v>
      </c>
      <c r="L214" s="16">
        <v>202408</v>
      </c>
      <c r="M214" s="16" t="s">
        <v>29</v>
      </c>
      <c r="N214" s="15">
        <v>25</v>
      </c>
      <c r="O214" s="15">
        <v>0</v>
      </c>
    </row>
    <row r="215" spans="1:15">
      <c r="A215" s="28">
        <v>758690</v>
      </c>
      <c r="B215" s="29">
        <v>45515.3949537037</v>
      </c>
      <c r="C215" s="29">
        <v>45515.3920717593</v>
      </c>
      <c r="D215" s="29">
        <v>45546.3949537037</v>
      </c>
      <c r="E215" s="30" t="s">
        <v>604</v>
      </c>
      <c r="F215" s="31" t="s">
        <v>26</v>
      </c>
      <c r="G215" s="32">
        <v>50</v>
      </c>
      <c r="H215" s="31" t="s">
        <v>27</v>
      </c>
      <c r="I215" s="31" t="s">
        <v>43</v>
      </c>
      <c r="J215" s="12">
        <v>1</v>
      </c>
      <c r="K215" s="15">
        <v>25</v>
      </c>
      <c r="L215" s="16">
        <v>202408</v>
      </c>
      <c r="M215" s="16" t="s">
        <v>29</v>
      </c>
      <c r="N215" s="15">
        <v>25</v>
      </c>
      <c r="O215" s="15">
        <v>0</v>
      </c>
    </row>
    <row r="216" spans="1:15">
      <c r="A216" s="28">
        <v>752486</v>
      </c>
      <c r="B216" s="29">
        <v>45505.6318171296</v>
      </c>
      <c r="C216" s="29">
        <v>45508.036875</v>
      </c>
      <c r="D216" s="29">
        <v>45539.036875</v>
      </c>
      <c r="E216" s="30" t="s">
        <v>605</v>
      </c>
      <c r="F216" s="31" t="s">
        <v>26</v>
      </c>
      <c r="G216" s="32">
        <v>50</v>
      </c>
      <c r="H216" s="31" t="s">
        <v>27</v>
      </c>
      <c r="I216" s="31" t="s">
        <v>43</v>
      </c>
      <c r="J216" s="12">
        <v>1</v>
      </c>
      <c r="K216" s="15">
        <v>25</v>
      </c>
      <c r="L216" s="16">
        <v>202408</v>
      </c>
      <c r="M216" s="16" t="s">
        <v>29</v>
      </c>
      <c r="N216" s="15">
        <v>25</v>
      </c>
      <c r="O216" s="15">
        <v>0</v>
      </c>
    </row>
    <row r="217" spans="1:15">
      <c r="A217" s="28">
        <v>753023</v>
      </c>
      <c r="B217" s="29">
        <v>45506.1018171296</v>
      </c>
      <c r="C217" s="29">
        <v>45497.7325347222</v>
      </c>
      <c r="D217" s="29">
        <v>45537.1018171296</v>
      </c>
      <c r="E217" s="30" t="s">
        <v>606</v>
      </c>
      <c r="F217" s="31" t="s">
        <v>26</v>
      </c>
      <c r="G217" s="32">
        <v>50</v>
      </c>
      <c r="H217" s="31" t="s">
        <v>27</v>
      </c>
      <c r="I217" s="31" t="s">
        <v>43</v>
      </c>
      <c r="J217" s="12">
        <v>1</v>
      </c>
      <c r="K217" s="15">
        <v>25</v>
      </c>
      <c r="L217" s="16">
        <v>202408</v>
      </c>
      <c r="M217" s="16" t="s">
        <v>29</v>
      </c>
      <c r="N217" s="15">
        <v>25</v>
      </c>
      <c r="O217" s="15">
        <v>0</v>
      </c>
    </row>
    <row r="218" spans="1:15">
      <c r="A218" s="28">
        <v>769759</v>
      </c>
      <c r="B218" s="29">
        <v>45530.0122916667</v>
      </c>
      <c r="C218" s="29">
        <v>45529.9024189815</v>
      </c>
      <c r="D218" s="29">
        <v>45561.0122916667</v>
      </c>
      <c r="E218" s="30" t="s">
        <v>607</v>
      </c>
      <c r="F218" s="31" t="s">
        <v>26</v>
      </c>
      <c r="G218" s="32">
        <v>50</v>
      </c>
      <c r="H218" s="31" t="s">
        <v>27</v>
      </c>
      <c r="I218" s="31" t="s">
        <v>43</v>
      </c>
      <c r="J218" s="12">
        <v>1</v>
      </c>
      <c r="K218" s="15">
        <v>25</v>
      </c>
      <c r="L218" s="16">
        <v>202408</v>
      </c>
      <c r="M218" s="16" t="s">
        <v>29</v>
      </c>
      <c r="N218" s="15">
        <v>25</v>
      </c>
      <c r="O218" s="15">
        <v>0</v>
      </c>
    </row>
    <row r="219" spans="1:15">
      <c r="A219" s="28">
        <v>769326</v>
      </c>
      <c r="B219" s="29">
        <v>45529.6650347222</v>
      </c>
      <c r="C219" s="29">
        <v>45500.918900463</v>
      </c>
      <c r="D219" s="29">
        <v>45560.6650347222</v>
      </c>
      <c r="E219" s="30" t="s">
        <v>608</v>
      </c>
      <c r="F219" s="31" t="s">
        <v>26</v>
      </c>
      <c r="G219" s="32">
        <v>50</v>
      </c>
      <c r="H219" s="31" t="s">
        <v>27</v>
      </c>
      <c r="I219" s="31" t="s">
        <v>43</v>
      </c>
      <c r="J219" s="12">
        <v>1</v>
      </c>
      <c r="K219" s="15">
        <v>25</v>
      </c>
      <c r="L219" s="16">
        <v>202408</v>
      </c>
      <c r="M219" s="16" t="s">
        <v>29</v>
      </c>
      <c r="N219" s="15">
        <v>25</v>
      </c>
      <c r="O219" s="15">
        <v>0</v>
      </c>
    </row>
    <row r="220" spans="1:15">
      <c r="A220" s="28">
        <v>766414</v>
      </c>
      <c r="B220" s="29">
        <v>45525.0815625</v>
      </c>
      <c r="C220" s="29">
        <v>45525.08</v>
      </c>
      <c r="D220" s="29">
        <v>45556.0815625</v>
      </c>
      <c r="E220" s="30" t="s">
        <v>609</v>
      </c>
      <c r="F220" s="31" t="s">
        <v>26</v>
      </c>
      <c r="G220" s="32">
        <v>50</v>
      </c>
      <c r="H220" s="31" t="s">
        <v>27</v>
      </c>
      <c r="I220" s="31" t="s">
        <v>43</v>
      </c>
      <c r="J220" s="12">
        <v>1</v>
      </c>
      <c r="K220" s="15">
        <v>25</v>
      </c>
      <c r="L220" s="16">
        <v>202408</v>
      </c>
      <c r="M220" s="16" t="s">
        <v>29</v>
      </c>
      <c r="N220" s="15">
        <v>25</v>
      </c>
      <c r="O220" s="15">
        <v>0</v>
      </c>
    </row>
    <row r="221" spans="1:15">
      <c r="A221" s="28">
        <v>763609</v>
      </c>
      <c r="B221" s="29">
        <v>45522.5705324074</v>
      </c>
      <c r="C221" s="29">
        <v>45528.794525463</v>
      </c>
      <c r="D221" s="29">
        <v>45559.794525463</v>
      </c>
      <c r="E221" s="30" t="s">
        <v>610</v>
      </c>
      <c r="F221" s="31" t="s">
        <v>26</v>
      </c>
      <c r="G221" s="32">
        <v>50</v>
      </c>
      <c r="H221" s="31" t="s">
        <v>27</v>
      </c>
      <c r="I221" s="31" t="s">
        <v>43</v>
      </c>
      <c r="J221" s="12">
        <v>1</v>
      </c>
      <c r="K221" s="15">
        <v>25</v>
      </c>
      <c r="L221" s="16">
        <v>202408</v>
      </c>
      <c r="M221" s="16" t="s">
        <v>29</v>
      </c>
      <c r="N221" s="15">
        <v>25</v>
      </c>
      <c r="O221" s="15">
        <v>0</v>
      </c>
    </row>
    <row r="222" spans="1:15">
      <c r="A222" s="28">
        <v>767737</v>
      </c>
      <c r="B222" s="29">
        <v>45526.9375810185</v>
      </c>
      <c r="C222" s="29">
        <v>45526.9360069444</v>
      </c>
      <c r="D222" s="29">
        <v>45557.9375810185</v>
      </c>
      <c r="E222" s="30" t="s">
        <v>612</v>
      </c>
      <c r="F222" s="31" t="s">
        <v>26</v>
      </c>
      <c r="G222" s="32">
        <v>50</v>
      </c>
      <c r="H222" s="31" t="s">
        <v>27</v>
      </c>
      <c r="I222" s="31" t="s">
        <v>43</v>
      </c>
      <c r="J222" s="12">
        <v>1</v>
      </c>
      <c r="K222" s="15">
        <v>25</v>
      </c>
      <c r="L222" s="16">
        <v>202408</v>
      </c>
      <c r="M222" s="16" t="s">
        <v>29</v>
      </c>
      <c r="N222" s="15">
        <v>25</v>
      </c>
      <c r="O222" s="15">
        <v>0</v>
      </c>
    </row>
    <row r="223" spans="1:15">
      <c r="A223" s="28">
        <v>764134</v>
      </c>
      <c r="B223" s="29">
        <v>45522.9615393519</v>
      </c>
      <c r="C223" s="29">
        <v>45522.8642824074</v>
      </c>
      <c r="D223" s="29">
        <v>45553.9615393519</v>
      </c>
      <c r="E223" s="30" t="s">
        <v>613</v>
      </c>
      <c r="F223" s="31" t="s">
        <v>26</v>
      </c>
      <c r="G223" s="32">
        <v>50</v>
      </c>
      <c r="H223" s="31" t="s">
        <v>27</v>
      </c>
      <c r="I223" s="31" t="s">
        <v>43</v>
      </c>
      <c r="J223" s="12">
        <v>1</v>
      </c>
      <c r="K223" s="15">
        <v>25</v>
      </c>
      <c r="L223" s="16">
        <v>202408</v>
      </c>
      <c r="M223" s="16" t="s">
        <v>29</v>
      </c>
      <c r="N223" s="15">
        <v>25</v>
      </c>
      <c r="O223" s="15">
        <v>0</v>
      </c>
    </row>
    <row r="224" spans="1:15">
      <c r="A224" s="28">
        <v>767485</v>
      </c>
      <c r="B224" s="29">
        <v>45526.8156597222</v>
      </c>
      <c r="C224" s="29">
        <v>45528.972037037</v>
      </c>
      <c r="D224" s="29">
        <v>45559.972037037</v>
      </c>
      <c r="E224" s="30" t="s">
        <v>668</v>
      </c>
      <c r="F224" s="31" t="s">
        <v>26</v>
      </c>
      <c r="G224" s="32">
        <v>50</v>
      </c>
      <c r="H224" s="31" t="s">
        <v>27</v>
      </c>
      <c r="I224" s="31" t="s">
        <v>43</v>
      </c>
      <c r="J224" s="12">
        <v>1</v>
      </c>
      <c r="K224" s="15">
        <v>25</v>
      </c>
      <c r="L224" s="16">
        <v>202408</v>
      </c>
      <c r="M224" s="16" t="s">
        <v>29</v>
      </c>
      <c r="N224" s="15">
        <v>25</v>
      </c>
      <c r="O224" s="15">
        <v>0</v>
      </c>
    </row>
    <row r="225" spans="1:15">
      <c r="A225" s="28">
        <v>763760</v>
      </c>
      <c r="B225" s="29">
        <v>45522.7232060185</v>
      </c>
      <c r="C225" s="29">
        <v>45527.9116319444</v>
      </c>
      <c r="D225" s="29">
        <v>45558.9116319444</v>
      </c>
      <c r="E225" s="30" t="s">
        <v>669</v>
      </c>
      <c r="F225" s="31" t="s">
        <v>26</v>
      </c>
      <c r="G225" s="32">
        <v>50</v>
      </c>
      <c r="H225" s="31" t="s">
        <v>27</v>
      </c>
      <c r="I225" s="31" t="s">
        <v>43</v>
      </c>
      <c r="J225" s="12">
        <v>1</v>
      </c>
      <c r="K225" s="15">
        <v>25</v>
      </c>
      <c r="L225" s="16">
        <v>202408</v>
      </c>
      <c r="M225" s="16" t="s">
        <v>29</v>
      </c>
      <c r="N225" s="15">
        <v>25</v>
      </c>
      <c r="O225" s="15">
        <v>0</v>
      </c>
    </row>
    <row r="226" spans="1:15">
      <c r="A226" s="28">
        <v>761108</v>
      </c>
      <c r="B226" s="29">
        <v>45518.9601967593</v>
      </c>
      <c r="C226" s="29">
        <v>45518.9549189815</v>
      </c>
      <c r="D226" s="29">
        <v>45549.9601967593</v>
      </c>
      <c r="E226" s="30" t="s">
        <v>614</v>
      </c>
      <c r="F226" s="31" t="s">
        <v>26</v>
      </c>
      <c r="G226" s="32">
        <v>50</v>
      </c>
      <c r="H226" s="31" t="s">
        <v>27</v>
      </c>
      <c r="I226" s="31" t="s">
        <v>43</v>
      </c>
      <c r="J226" s="12">
        <v>1</v>
      </c>
      <c r="K226" s="15">
        <v>25</v>
      </c>
      <c r="L226" s="16">
        <v>202408</v>
      </c>
      <c r="M226" s="16" t="s">
        <v>29</v>
      </c>
      <c r="N226" s="15">
        <v>25</v>
      </c>
      <c r="O226" s="15">
        <v>0</v>
      </c>
    </row>
    <row r="227" spans="1:15">
      <c r="A227" s="28">
        <v>759681</v>
      </c>
      <c r="B227" s="29">
        <v>45516.7956944444</v>
      </c>
      <c r="C227" s="29">
        <v>45351</v>
      </c>
      <c r="D227" s="29">
        <v>45547.7956944444</v>
      </c>
      <c r="E227" s="30" t="s">
        <v>692</v>
      </c>
      <c r="F227" s="31" t="s">
        <v>26</v>
      </c>
      <c r="G227" s="32">
        <v>50</v>
      </c>
      <c r="H227" s="31" t="s">
        <v>27</v>
      </c>
      <c r="I227" s="31" t="s">
        <v>43</v>
      </c>
      <c r="J227" s="12">
        <v>1</v>
      </c>
      <c r="K227" s="15">
        <v>25</v>
      </c>
      <c r="L227" s="16">
        <v>202408</v>
      </c>
      <c r="M227" s="16" t="s">
        <v>29</v>
      </c>
      <c r="N227" s="15">
        <v>25</v>
      </c>
      <c r="O227" s="15">
        <v>0</v>
      </c>
    </row>
    <row r="228" spans="1:15">
      <c r="A228" s="28">
        <v>757383</v>
      </c>
      <c r="B228" s="29">
        <v>45512.7874421296</v>
      </c>
      <c r="C228" s="29">
        <v>45499.5821759259</v>
      </c>
      <c r="D228" s="29">
        <v>45543.7874421296</v>
      </c>
      <c r="E228" s="30" t="s">
        <v>618</v>
      </c>
      <c r="F228" s="31" t="s">
        <v>26</v>
      </c>
      <c r="G228" s="32">
        <v>50</v>
      </c>
      <c r="H228" s="31" t="s">
        <v>27</v>
      </c>
      <c r="I228" s="31" t="s">
        <v>43</v>
      </c>
      <c r="J228" s="12">
        <v>1</v>
      </c>
      <c r="K228" s="15">
        <v>25</v>
      </c>
      <c r="L228" s="16">
        <v>202408</v>
      </c>
      <c r="M228" s="16" t="s">
        <v>29</v>
      </c>
      <c r="N228" s="15">
        <v>25</v>
      </c>
      <c r="O228" s="15">
        <v>0</v>
      </c>
    </row>
    <row r="229" spans="1:15">
      <c r="A229" s="28">
        <v>768633</v>
      </c>
      <c r="B229" s="29">
        <v>45528.5698842593</v>
      </c>
      <c r="C229" s="29">
        <v>45500.6817476852</v>
      </c>
      <c r="D229" s="29">
        <v>45559.5698842593</v>
      </c>
      <c r="E229" s="30" t="s">
        <v>620</v>
      </c>
      <c r="F229" s="31" t="s">
        <v>26</v>
      </c>
      <c r="G229" s="32">
        <v>50</v>
      </c>
      <c r="H229" s="31" t="s">
        <v>27</v>
      </c>
      <c r="I229" s="31" t="s">
        <v>43</v>
      </c>
      <c r="J229" s="12">
        <v>1</v>
      </c>
      <c r="K229" s="15">
        <v>25</v>
      </c>
      <c r="L229" s="16">
        <v>202408</v>
      </c>
      <c r="M229" s="16" t="s">
        <v>29</v>
      </c>
      <c r="N229" s="15">
        <v>25</v>
      </c>
      <c r="O229" s="15">
        <v>0</v>
      </c>
    </row>
    <row r="230" spans="1:15">
      <c r="A230" s="28">
        <v>770287</v>
      </c>
      <c r="B230" s="29">
        <v>45530.8791550926</v>
      </c>
      <c r="C230" s="29">
        <v>45351</v>
      </c>
      <c r="D230" s="29">
        <v>45561.8791550926</v>
      </c>
      <c r="E230" s="30" t="s">
        <v>693</v>
      </c>
      <c r="F230" s="31" t="s">
        <v>26</v>
      </c>
      <c r="G230" s="32">
        <v>50</v>
      </c>
      <c r="H230" s="31" t="s">
        <v>27</v>
      </c>
      <c r="I230" s="31" t="s">
        <v>43</v>
      </c>
      <c r="J230" s="12">
        <v>1</v>
      </c>
      <c r="K230" s="15">
        <v>25</v>
      </c>
      <c r="L230" s="16">
        <v>202408</v>
      </c>
      <c r="M230" s="16" t="s">
        <v>29</v>
      </c>
      <c r="N230" s="15">
        <v>25</v>
      </c>
      <c r="O230" s="15">
        <v>0</v>
      </c>
    </row>
    <row r="231" spans="1:15">
      <c r="A231" s="28">
        <v>773806</v>
      </c>
      <c r="B231" s="29">
        <v>45535.895625</v>
      </c>
      <c r="C231" s="29">
        <v>45351</v>
      </c>
      <c r="D231" s="29">
        <v>45565.895625</v>
      </c>
      <c r="E231" s="30" t="s">
        <v>694</v>
      </c>
      <c r="F231" s="31" t="s">
        <v>26</v>
      </c>
      <c r="G231" s="32">
        <v>50</v>
      </c>
      <c r="H231" s="31" t="s">
        <v>27</v>
      </c>
      <c r="I231" s="31" t="s">
        <v>43</v>
      </c>
      <c r="J231" s="12">
        <v>1</v>
      </c>
      <c r="K231" s="15">
        <v>25</v>
      </c>
      <c r="L231" s="16">
        <v>202408</v>
      </c>
      <c r="M231" s="16" t="s">
        <v>29</v>
      </c>
      <c r="N231" s="15">
        <v>25</v>
      </c>
      <c r="O231" s="15">
        <v>0</v>
      </c>
    </row>
    <row r="232" spans="1:15">
      <c r="A232" s="28">
        <v>764527</v>
      </c>
      <c r="B232" s="29">
        <v>45523.7309027778</v>
      </c>
      <c r="C232" s="29">
        <v>45523.3075115741</v>
      </c>
      <c r="D232" s="29">
        <v>45554.7309027778</v>
      </c>
      <c r="E232" s="30" t="s">
        <v>672</v>
      </c>
      <c r="F232" s="31" t="s">
        <v>26</v>
      </c>
      <c r="G232" s="32">
        <v>50</v>
      </c>
      <c r="H232" s="31" t="s">
        <v>27</v>
      </c>
      <c r="I232" s="31" t="s">
        <v>43</v>
      </c>
      <c r="J232" s="12">
        <v>1</v>
      </c>
      <c r="K232" s="15">
        <v>25</v>
      </c>
      <c r="L232" s="16">
        <v>202408</v>
      </c>
      <c r="M232" s="16" t="s">
        <v>29</v>
      </c>
      <c r="N232" s="15">
        <v>25</v>
      </c>
      <c r="O232" s="15">
        <v>0</v>
      </c>
    </row>
    <row r="233" spans="1:15">
      <c r="A233" s="28">
        <v>755400</v>
      </c>
      <c r="B233" s="29">
        <v>45509.9055208333</v>
      </c>
      <c r="C233" s="29">
        <v>45509.9038310185</v>
      </c>
      <c r="D233" s="29">
        <v>45540.9055208333</v>
      </c>
      <c r="E233" s="30" t="s">
        <v>623</v>
      </c>
      <c r="F233" s="31" t="s">
        <v>26</v>
      </c>
      <c r="G233" s="32">
        <v>50</v>
      </c>
      <c r="H233" s="31" t="s">
        <v>27</v>
      </c>
      <c r="I233" s="31" t="s">
        <v>43</v>
      </c>
      <c r="J233" s="12">
        <v>1</v>
      </c>
      <c r="K233" s="15">
        <v>25</v>
      </c>
      <c r="L233" s="16">
        <v>202408</v>
      </c>
      <c r="M233" s="16" t="s">
        <v>29</v>
      </c>
      <c r="N233" s="15">
        <v>25</v>
      </c>
      <c r="O233" s="15">
        <v>0</v>
      </c>
    </row>
    <row r="234" spans="1:15">
      <c r="A234" s="28">
        <v>758779</v>
      </c>
      <c r="B234" s="29">
        <v>45515.5180439815</v>
      </c>
      <c r="C234" s="29">
        <v>45515.5485416667</v>
      </c>
      <c r="D234" s="29">
        <v>45546.5485416667</v>
      </c>
      <c r="E234" s="30" t="s">
        <v>673</v>
      </c>
      <c r="F234" s="31" t="s">
        <v>26</v>
      </c>
      <c r="G234" s="32">
        <v>50</v>
      </c>
      <c r="H234" s="31" t="s">
        <v>27</v>
      </c>
      <c r="I234" s="31" t="s">
        <v>43</v>
      </c>
      <c r="J234" s="12">
        <v>1</v>
      </c>
      <c r="K234" s="15">
        <v>25</v>
      </c>
      <c r="L234" s="16">
        <v>202408</v>
      </c>
      <c r="M234" s="16" t="s">
        <v>29</v>
      </c>
      <c r="N234" s="15">
        <v>25</v>
      </c>
      <c r="O234" s="15">
        <v>0</v>
      </c>
    </row>
    <row r="235" spans="1:15">
      <c r="A235" s="28">
        <v>773846</v>
      </c>
      <c r="B235" s="29">
        <v>45535.9239699074</v>
      </c>
      <c r="C235" s="29">
        <v>45535.9198263889</v>
      </c>
      <c r="D235" s="29">
        <v>45565.9239699074</v>
      </c>
      <c r="E235" s="30" t="s">
        <v>624</v>
      </c>
      <c r="F235" s="31" t="s">
        <v>26</v>
      </c>
      <c r="G235" s="32">
        <v>50</v>
      </c>
      <c r="H235" s="31" t="s">
        <v>27</v>
      </c>
      <c r="I235" s="31" t="s">
        <v>43</v>
      </c>
      <c r="J235" s="12">
        <v>1</v>
      </c>
      <c r="K235" s="15">
        <v>25</v>
      </c>
      <c r="L235" s="16">
        <v>202408</v>
      </c>
      <c r="M235" s="16" t="s">
        <v>29</v>
      </c>
      <c r="N235" s="15">
        <v>25</v>
      </c>
      <c r="O235" s="15">
        <v>0</v>
      </c>
    </row>
    <row r="236" spans="1:15">
      <c r="A236" s="28">
        <v>769479</v>
      </c>
      <c r="B236" s="29">
        <v>45529.8048726852</v>
      </c>
      <c r="C236" s="29">
        <v>45529.7644212963</v>
      </c>
      <c r="D236" s="29">
        <v>45560.8048726852</v>
      </c>
      <c r="E236" s="30" t="s">
        <v>626</v>
      </c>
      <c r="F236" s="31" t="s">
        <v>26</v>
      </c>
      <c r="G236" s="32">
        <v>50</v>
      </c>
      <c r="H236" s="31" t="s">
        <v>27</v>
      </c>
      <c r="I236" s="31" t="s">
        <v>43</v>
      </c>
      <c r="J236" s="12">
        <v>1</v>
      </c>
      <c r="K236" s="15">
        <v>25</v>
      </c>
      <c r="L236" s="16">
        <v>202408</v>
      </c>
      <c r="M236" s="16" t="s">
        <v>29</v>
      </c>
      <c r="N236" s="15">
        <v>25</v>
      </c>
      <c r="O236" s="15">
        <v>0</v>
      </c>
    </row>
    <row r="237" spans="1:15">
      <c r="A237" s="28">
        <v>773172</v>
      </c>
      <c r="B237" s="29">
        <v>45534.9175115741</v>
      </c>
      <c r="C237" s="29">
        <v>45534.8835416667</v>
      </c>
      <c r="D237" s="29">
        <v>45565.9175115741</v>
      </c>
      <c r="E237" s="30" t="s">
        <v>627</v>
      </c>
      <c r="F237" s="31" t="s">
        <v>26</v>
      </c>
      <c r="G237" s="32">
        <v>50</v>
      </c>
      <c r="H237" s="31" t="s">
        <v>27</v>
      </c>
      <c r="I237" s="31" t="s">
        <v>43</v>
      </c>
      <c r="J237" s="12">
        <v>1</v>
      </c>
      <c r="K237" s="15">
        <v>25</v>
      </c>
      <c r="L237" s="16">
        <v>202408</v>
      </c>
      <c r="M237" s="16" t="s">
        <v>29</v>
      </c>
      <c r="N237" s="15">
        <v>25</v>
      </c>
      <c r="O237" s="15">
        <v>0</v>
      </c>
    </row>
    <row r="238" spans="1:15">
      <c r="A238" s="28">
        <v>754738</v>
      </c>
      <c r="B238" s="29">
        <v>45508.9002199074</v>
      </c>
      <c r="C238" s="29">
        <v>45508.8874768519</v>
      </c>
      <c r="D238" s="29">
        <v>45539.9002199074</v>
      </c>
      <c r="E238" s="30" t="s">
        <v>674</v>
      </c>
      <c r="F238" s="31" t="s">
        <v>26</v>
      </c>
      <c r="G238" s="32">
        <v>50</v>
      </c>
      <c r="H238" s="31" t="s">
        <v>27</v>
      </c>
      <c r="I238" s="31" t="s">
        <v>43</v>
      </c>
      <c r="J238" s="12">
        <v>1</v>
      </c>
      <c r="K238" s="15">
        <v>25</v>
      </c>
      <c r="L238" s="16">
        <v>202408</v>
      </c>
      <c r="M238" s="16" t="s">
        <v>29</v>
      </c>
      <c r="N238" s="15">
        <v>25</v>
      </c>
      <c r="O238" s="15">
        <v>0</v>
      </c>
    </row>
    <row r="239" spans="1:15">
      <c r="A239" s="28">
        <v>752421</v>
      </c>
      <c r="B239" s="29">
        <v>45505.5409722222</v>
      </c>
      <c r="C239" s="29">
        <v>45499.7611689815</v>
      </c>
      <c r="D239" s="29">
        <v>45536.5409722222</v>
      </c>
      <c r="E239" s="30" t="s">
        <v>631</v>
      </c>
      <c r="F239" s="31" t="s">
        <v>26</v>
      </c>
      <c r="G239" s="32">
        <v>50</v>
      </c>
      <c r="H239" s="31" t="s">
        <v>27</v>
      </c>
      <c r="I239" s="31" t="s">
        <v>43</v>
      </c>
      <c r="J239" s="12">
        <v>1</v>
      </c>
      <c r="K239" s="15">
        <v>25</v>
      </c>
      <c r="L239" s="16">
        <v>202408</v>
      </c>
      <c r="M239" s="16" t="s">
        <v>29</v>
      </c>
      <c r="N239" s="15">
        <v>25</v>
      </c>
      <c r="O239" s="15">
        <v>0</v>
      </c>
    </row>
    <row r="240" spans="1:15">
      <c r="A240" s="28">
        <v>766956</v>
      </c>
      <c r="B240" s="29">
        <v>45525.9604976852</v>
      </c>
      <c r="C240" s="29">
        <v>45351</v>
      </c>
      <c r="D240" s="29">
        <v>45556.9604976852</v>
      </c>
      <c r="E240" s="30" t="s">
        <v>695</v>
      </c>
      <c r="F240" s="31" t="s">
        <v>26</v>
      </c>
      <c r="G240" s="32">
        <v>50</v>
      </c>
      <c r="H240" s="31" t="s">
        <v>27</v>
      </c>
      <c r="I240" s="31" t="s">
        <v>43</v>
      </c>
      <c r="J240" s="12">
        <v>1</v>
      </c>
      <c r="K240" s="15">
        <v>25</v>
      </c>
      <c r="L240" s="16">
        <v>202408</v>
      </c>
      <c r="M240" s="16" t="s">
        <v>29</v>
      </c>
      <c r="N240" s="15">
        <v>25</v>
      </c>
      <c r="O240" s="15">
        <v>0</v>
      </c>
    </row>
    <row r="241" spans="1:15">
      <c r="A241" s="28">
        <v>772372</v>
      </c>
      <c r="B241" s="29">
        <v>45533.8643402778</v>
      </c>
      <c r="C241" s="29">
        <v>45351</v>
      </c>
      <c r="D241" s="29">
        <v>45564.8643402778</v>
      </c>
      <c r="E241" s="30" t="s">
        <v>696</v>
      </c>
      <c r="F241" s="31" t="s">
        <v>26</v>
      </c>
      <c r="G241" s="32">
        <v>50</v>
      </c>
      <c r="H241" s="31" t="s">
        <v>27</v>
      </c>
      <c r="I241" s="31" t="s">
        <v>43</v>
      </c>
      <c r="J241" s="12">
        <v>1</v>
      </c>
      <c r="K241" s="15">
        <v>25</v>
      </c>
      <c r="L241" s="16">
        <v>202408</v>
      </c>
      <c r="M241" s="16" t="s">
        <v>29</v>
      </c>
      <c r="N241" s="15">
        <v>25</v>
      </c>
      <c r="O241" s="15">
        <v>0</v>
      </c>
    </row>
    <row r="242" spans="1:15">
      <c r="A242" s="28">
        <v>754446</v>
      </c>
      <c r="B242" s="29">
        <v>45508.6222222222</v>
      </c>
      <c r="C242" s="29">
        <v>45351</v>
      </c>
      <c r="D242" s="29">
        <v>45539.6222222222</v>
      </c>
      <c r="E242" s="30" t="s">
        <v>697</v>
      </c>
      <c r="F242" s="31" t="s">
        <v>26</v>
      </c>
      <c r="G242" s="32">
        <v>50</v>
      </c>
      <c r="H242" s="31" t="s">
        <v>27</v>
      </c>
      <c r="I242" s="31" t="s">
        <v>43</v>
      </c>
      <c r="J242" s="12">
        <v>1</v>
      </c>
      <c r="K242" s="15">
        <v>25</v>
      </c>
      <c r="L242" s="16">
        <v>202408</v>
      </c>
      <c r="M242" s="16" t="s">
        <v>29</v>
      </c>
      <c r="N242" s="15">
        <v>25</v>
      </c>
      <c r="O242" s="15">
        <v>0</v>
      </c>
    </row>
    <row r="243" spans="1:15">
      <c r="A243" s="28">
        <v>770356</v>
      </c>
      <c r="B243" s="29">
        <v>45530.9316898148</v>
      </c>
      <c r="C243" s="29">
        <v>45539.6222222222</v>
      </c>
      <c r="D243" s="29">
        <v>45569.6222222222</v>
      </c>
      <c r="E243" s="30" t="s">
        <v>697</v>
      </c>
      <c r="F243" s="31" t="s">
        <v>26</v>
      </c>
      <c r="G243" s="32">
        <v>50</v>
      </c>
      <c r="H243" s="31" t="s">
        <v>27</v>
      </c>
      <c r="I243" s="31" t="s">
        <v>43</v>
      </c>
      <c r="J243" s="12">
        <v>1</v>
      </c>
      <c r="K243" s="15">
        <v>25</v>
      </c>
      <c r="L243" s="16" t="s">
        <v>29</v>
      </c>
      <c r="M243" s="16">
        <v>202409</v>
      </c>
      <c r="N243" s="15">
        <v>0</v>
      </c>
      <c r="O243" s="15">
        <v>25</v>
      </c>
    </row>
    <row r="244" spans="1:15">
      <c r="A244" s="28">
        <v>754345</v>
      </c>
      <c r="B244" s="29">
        <v>45508.4807986111</v>
      </c>
      <c r="C244" s="29">
        <v>45351</v>
      </c>
      <c r="D244" s="29">
        <v>45539.4807986111</v>
      </c>
      <c r="E244" s="30" t="s">
        <v>698</v>
      </c>
      <c r="F244" s="31" t="s">
        <v>26</v>
      </c>
      <c r="G244" s="32">
        <v>50</v>
      </c>
      <c r="H244" s="31" t="s">
        <v>27</v>
      </c>
      <c r="I244" s="31" t="s">
        <v>43</v>
      </c>
      <c r="J244" s="12">
        <v>1</v>
      </c>
      <c r="K244" s="15">
        <v>25</v>
      </c>
      <c r="L244" s="16">
        <v>202408</v>
      </c>
      <c r="M244" s="16" t="s">
        <v>29</v>
      </c>
      <c r="N244" s="15">
        <v>25</v>
      </c>
      <c r="O244" s="15">
        <v>0</v>
      </c>
    </row>
    <row r="245" spans="1:15">
      <c r="A245" s="28">
        <v>772587</v>
      </c>
      <c r="B245" s="29">
        <v>45534.0231828704</v>
      </c>
      <c r="C245" s="29">
        <v>45539.4807986111</v>
      </c>
      <c r="D245" s="29">
        <v>45569.4807986111</v>
      </c>
      <c r="E245" s="30" t="s">
        <v>698</v>
      </c>
      <c r="F245" s="31" t="s">
        <v>26</v>
      </c>
      <c r="G245" s="32">
        <v>50</v>
      </c>
      <c r="H245" s="31" t="s">
        <v>27</v>
      </c>
      <c r="I245" s="31" t="s">
        <v>43</v>
      </c>
      <c r="J245" s="12">
        <v>1</v>
      </c>
      <c r="K245" s="15">
        <v>25</v>
      </c>
      <c r="L245" s="16" t="s">
        <v>29</v>
      </c>
      <c r="M245" s="16">
        <v>202409</v>
      </c>
      <c r="N245" s="15">
        <v>0</v>
      </c>
      <c r="O245" s="15">
        <v>25</v>
      </c>
    </row>
    <row r="246" spans="1:15">
      <c r="A246" s="28">
        <v>768922</v>
      </c>
      <c r="B246" s="29">
        <v>45528.9245949074</v>
      </c>
      <c r="C246" s="29">
        <v>45500.5829976852</v>
      </c>
      <c r="D246" s="29">
        <v>45559.9245949074</v>
      </c>
      <c r="E246" s="30" t="s">
        <v>633</v>
      </c>
      <c r="F246" s="31" t="s">
        <v>26</v>
      </c>
      <c r="G246" s="32">
        <v>50</v>
      </c>
      <c r="H246" s="31" t="s">
        <v>27</v>
      </c>
      <c r="I246" s="31" t="s">
        <v>43</v>
      </c>
      <c r="J246" s="12">
        <v>1</v>
      </c>
      <c r="K246" s="15">
        <v>25</v>
      </c>
      <c r="L246" s="16">
        <v>202408</v>
      </c>
      <c r="M246" s="16" t="s">
        <v>29</v>
      </c>
      <c r="N246" s="15">
        <v>25</v>
      </c>
      <c r="O246" s="15">
        <v>0</v>
      </c>
    </row>
    <row r="247" spans="1:15">
      <c r="A247" s="28">
        <v>758613</v>
      </c>
      <c r="B247" s="29">
        <v>45515.0036458333</v>
      </c>
      <c r="C247" s="29">
        <v>45514.8812847222</v>
      </c>
      <c r="D247" s="29">
        <v>45546.0036458333</v>
      </c>
      <c r="E247" s="30" t="s">
        <v>675</v>
      </c>
      <c r="F247" s="31" t="s">
        <v>26</v>
      </c>
      <c r="G247" s="32">
        <v>50</v>
      </c>
      <c r="H247" s="31" t="s">
        <v>27</v>
      </c>
      <c r="I247" s="31" t="s">
        <v>43</v>
      </c>
      <c r="J247" s="12">
        <v>1</v>
      </c>
      <c r="K247" s="15">
        <v>25</v>
      </c>
      <c r="L247" s="16">
        <v>202408</v>
      </c>
      <c r="M247" s="16" t="s">
        <v>29</v>
      </c>
      <c r="N247" s="15">
        <v>25</v>
      </c>
      <c r="O247" s="15">
        <v>0</v>
      </c>
    </row>
    <row r="248" spans="1:15">
      <c r="A248" s="28">
        <v>768316</v>
      </c>
      <c r="B248" s="29">
        <v>45527.9117013889</v>
      </c>
      <c r="C248" s="29">
        <v>45500.7219212963</v>
      </c>
      <c r="D248" s="29">
        <v>45558.9117013889</v>
      </c>
      <c r="E248" s="30" t="s">
        <v>636</v>
      </c>
      <c r="F248" s="31" t="s">
        <v>26</v>
      </c>
      <c r="G248" s="32">
        <v>80</v>
      </c>
      <c r="H248" s="31" t="s">
        <v>27</v>
      </c>
      <c r="I248" s="31" t="s">
        <v>125</v>
      </c>
      <c r="J248" s="12">
        <v>1</v>
      </c>
      <c r="K248" s="15">
        <v>40</v>
      </c>
      <c r="L248" s="16">
        <v>202408</v>
      </c>
      <c r="M248" s="16" t="s">
        <v>29</v>
      </c>
      <c r="N248" s="15">
        <v>40</v>
      </c>
      <c r="O248" s="15">
        <v>0</v>
      </c>
    </row>
    <row r="249" spans="1:15">
      <c r="A249" s="28">
        <v>768709</v>
      </c>
      <c r="B249" s="29">
        <v>45528.680775463</v>
      </c>
      <c r="C249" s="29">
        <v>45351</v>
      </c>
      <c r="D249" s="29">
        <v>45559.680775463</v>
      </c>
      <c r="E249" s="30" t="s">
        <v>699</v>
      </c>
      <c r="F249" s="31" t="s">
        <v>26</v>
      </c>
      <c r="G249" s="32">
        <v>50</v>
      </c>
      <c r="H249" s="31" t="s">
        <v>27</v>
      </c>
      <c r="I249" s="31" t="s">
        <v>43</v>
      </c>
      <c r="J249" s="12">
        <v>1</v>
      </c>
      <c r="K249" s="15">
        <v>25</v>
      </c>
      <c r="L249" s="16">
        <v>202408</v>
      </c>
      <c r="M249" s="16" t="s">
        <v>29</v>
      </c>
      <c r="N249" s="15">
        <v>25</v>
      </c>
      <c r="O249" s="15">
        <v>0</v>
      </c>
    </row>
    <row r="250" spans="1:14">
      <c r="A250" s="2" t="s">
        <v>286</v>
      </c>
      <c r="E250" s="2"/>
      <c r="F250" s="2"/>
      <c r="G250" s="2"/>
      <c r="H250" s="2"/>
      <c r="I250" s="2"/>
      <c r="N250" s="4">
        <f>SUM(G55:G249)*-0.006</f>
        <v>-67.47</v>
      </c>
    </row>
    <row r="251" spans="1:14">
      <c r="A251" s="1" t="s">
        <v>7</v>
      </c>
      <c r="B251" s="1"/>
      <c r="C251" s="1"/>
      <c r="D251" s="1"/>
      <c r="G251" s="1"/>
      <c r="N251" s="4">
        <f>SUM(N2:N250)</f>
        <v>5958.36333333333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51" etc:filterBottomFollowUsedRange="0">
    <extLst/>
  </autoFilter>
  <mergeCells count="2">
    <mergeCell ref="A250:M250"/>
    <mergeCell ref="A251:M25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门店代收</vt:lpstr>
      <vt:lpstr>202406(2期1组)</vt:lpstr>
      <vt:lpstr>202407(2期1组)</vt:lpstr>
      <vt:lpstr>202408(2期1组)</vt:lpstr>
      <vt:lpstr>202409(2期1组)</vt:lpstr>
      <vt:lpstr>202406(2期2组）</vt:lpstr>
      <vt:lpstr>202407(2期2组）</vt:lpstr>
      <vt:lpstr>202408(2期2组)</vt:lpstr>
      <vt:lpstr>202409(2期2组)</vt:lpstr>
      <vt:lpstr>202406(1期)</vt:lpstr>
      <vt:lpstr>202407(1期)</vt:lpstr>
      <vt:lpstr>202408(1期)</vt:lpstr>
      <vt:lpstr>202409(1期)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2025-02-10T05:23:11Z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