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2255" tabRatio="375"/>
  </bookViews>
  <sheets>
    <sheet name="工资总表" sheetId="2" r:id="rId1"/>
  </sheets>
  <definedNames>
    <definedName name="_xlnm._FilterDatabase" localSheetId="0" hidden="1">工资总表!$A$3:$S$3</definedName>
    <definedName name="_xlnm.Print_Area" localSheetId="0">工资总表!$A$1:$S$6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<sst xmlns="http://schemas.openxmlformats.org/spreadsheetml/2006/main" count="36" uniqueCount="34">
  <si>
    <t xml:space="preserve">广州市奥索科技有限公司2025年1月工资表   </t>
  </si>
  <si>
    <t>序号</t>
  </si>
  <si>
    <r>
      <rPr>
        <sz val="11"/>
        <rFont val="微软雅黑"/>
        <charset val="134"/>
      </rPr>
      <t xml:space="preserve">姓  </t>
    </r>
    <r>
      <rPr>
        <sz val="11"/>
        <rFont val="微软雅黑"/>
        <charset val="134"/>
      </rPr>
      <t>名</t>
    </r>
  </si>
  <si>
    <t>手机号</t>
  </si>
  <si>
    <t>入职日期</t>
  </si>
  <si>
    <t>身份证</t>
  </si>
  <si>
    <t>卡号</t>
  </si>
  <si>
    <t>开户行</t>
  </si>
  <si>
    <t>基本工资</t>
  </si>
  <si>
    <t>岗位工资</t>
  </si>
  <si>
    <t>通讯费</t>
  </si>
  <si>
    <t>绩效</t>
  </si>
  <si>
    <t>奖金</t>
  </si>
  <si>
    <t>工龄补贴</t>
  </si>
  <si>
    <t>其他补贴</t>
  </si>
  <si>
    <t>考勤扣款</t>
  </si>
  <si>
    <t>应付工资</t>
  </si>
  <si>
    <t>个税</t>
  </si>
  <si>
    <t>实发工资</t>
  </si>
  <si>
    <t>备注</t>
  </si>
  <si>
    <t>张刚</t>
  </si>
  <si>
    <t>2024.9.1</t>
  </si>
  <si>
    <t>421124198706235517</t>
  </si>
  <si>
    <t>6214832178411711</t>
  </si>
  <si>
    <t>招商银行上海田林支行</t>
  </si>
  <si>
    <t>王勇</t>
  </si>
  <si>
    <t>320621199209220531</t>
  </si>
  <si>
    <t>6214834307176025</t>
  </si>
  <si>
    <t>招商银行海安支行-</t>
  </si>
  <si>
    <t>伍江山</t>
  </si>
  <si>
    <t>430523198606187614</t>
  </si>
  <si>
    <t>6230910199176966774</t>
  </si>
  <si>
    <t>杭州联合银行石桥支行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</si>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</sst>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29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name val="微软雅黑"/>
      <charset val="134"/>
    </font>
    <font>
      <sz val="10"/>
      <color indexed="8"/>
      <name val="微软雅黑"/>
      <charset val="134"/>
    </font>
    <font>
      <sz val="10"/>
      <name val="微软雅黑"/>
      <charset val="134"/>
    </font>
    <font>
      <sz val="10"/>
      <color rgb="FF000000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8" fillId="0" borderId="0"/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3" fontId="2" fillId="0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52" applyFont="1" applyBorder="1" applyAlignment="1">
      <alignment horizontal="center" vertical="center"/>
    </xf>
    <xf numFmtId="0" fontId="2" fillId="0" borderId="2" xfId="52" applyFont="1" applyBorder="1" applyAlignment="1">
      <alignment horizontal="center" vertical="center"/>
    </xf>
    <xf numFmtId="43" fontId="2" fillId="2" borderId="1" xfId="1" applyFont="1" applyFill="1" applyBorder="1" applyAlignment="1">
      <alignment horizontal="center" vertical="center"/>
    </xf>
    <xf numFmtId="0" fontId="2" fillId="0" borderId="3" xfId="52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center" vertical="center"/>
    </xf>
    <xf numFmtId="43" fontId="0" fillId="0" borderId="1" xfId="0" applyNumberFormat="1" applyBorder="1">
      <alignment vertical="center"/>
    </xf>
    <xf numFmtId="43" fontId="1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_Sheet1" xf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5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7"/>
  <sheetViews>
    <sheetView tabSelected="1" zoomScale="115" zoomScaleNormal="115" workbookViewId="0">
      <pane xSplit="2" ySplit="3" topLeftCell="E4" activePane="bottomRight" state="frozen"/>
      <selection/>
      <selection pane="topRight"/>
      <selection pane="bottomLeft"/>
      <selection pane="bottomRight" activeCell="A1" sqref="A1:S1"/>
    </sheetView>
  </sheetViews>
  <sheetFormatPr defaultColWidth="9" defaultRowHeight="22.9" customHeight="1" outlineLevelRow="6"/>
  <cols>
    <col min="1" max="1" width="5.5" customWidth="1"/>
    <col min="2" max="2" width="7.125" customWidth="1"/>
    <col min="3" max="4" width="12.8083333333333" customWidth="1"/>
    <col min="5" max="5" width="20.875" customWidth="1"/>
    <col min="6" max="6" width="18.3666666666667" customWidth="1"/>
    <col min="7" max="7" width="14.4416666666667" customWidth="1"/>
    <col min="8" max="8" width="12.7583333333333" customWidth="1"/>
    <col min="9" max="9" width="12.0583333333333" customWidth="1"/>
    <col min="10" max="10" width="11.8416666666667" customWidth="1"/>
    <col min="11" max="11" width="11.625" customWidth="1"/>
    <col min="12" max="12" width="9.5" customWidth="1"/>
    <col min="13" max="13" width="10.2583333333333" customWidth="1"/>
    <col min="14" max="14" width="11.625" customWidth="1"/>
    <col min="15" max="15" width="10.5" customWidth="1"/>
    <col min="16" max="18" width="12.7583333333333" customWidth="1"/>
    <col min="19" max="19" width="6.5" customWidth="1"/>
  </cols>
  <sheetData>
    <row r="1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customHeight="1" spans="1:19">
      <c r="A2" s="3" t="s">
        <v>1</v>
      </c>
      <c r="B2" s="4" t="s">
        <v>2</v>
      </c>
      <c r="C2" s="5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2" t="s">
        <v>16</v>
      </c>
      <c r="Q2" s="2" t="s">
        <v>17</v>
      </c>
      <c r="R2" s="2" t="s">
        <v>18</v>
      </c>
      <c r="S2" s="3" t="s">
        <v>19</v>
      </c>
    </row>
    <row r="3" customHeight="1" spans="1:19">
      <c r="A3" s="3"/>
      <c r="B3" s="4"/>
      <c r="C3" s="7"/>
      <c r="D3" s="7"/>
      <c r="E3" s="4"/>
      <c r="F3" s="4"/>
      <c r="G3" s="4"/>
      <c r="H3" s="6"/>
      <c r="I3" s="6"/>
      <c r="J3" s="6"/>
      <c r="K3" s="6"/>
      <c r="L3" s="6"/>
      <c r="M3" s="6"/>
      <c r="N3" s="6"/>
      <c r="O3" s="6"/>
      <c r="P3" s="2"/>
      <c r="Q3" s="2"/>
      <c r="R3" s="2"/>
      <c r="S3" s="3"/>
    </row>
    <row r="4" s="1" customFormat="1" customHeight="1" spans="1:19">
      <c r="A4" s="8">
        <v>1</v>
      </c>
      <c r="B4" s="9" t="s">
        <v>20</v>
      </c>
      <c r="C4" s="9">
        <v>18957134596</v>
      </c>
      <c r="D4" s="9" t="s">
        <v>21</v>
      </c>
      <c r="E4" s="10" t="s">
        <v>22</v>
      </c>
      <c r="F4" s="16" t="s">
        <v>23</v>
      </c>
      <c r="G4" s="8" t="s">
        <v>24</v>
      </c>
      <c r="H4" s="11">
        <v>3000</v>
      </c>
      <c r="I4" s="11">
        <v>7000</v>
      </c>
      <c r="J4" s="11">
        <v>2000</v>
      </c>
      <c r="K4" s="11">
        <v>8000</v>
      </c>
      <c r="L4" s="8"/>
      <c r="M4" s="8"/>
      <c r="N4" s="8"/>
      <c r="O4" s="8"/>
      <c r="P4" s="15">
        <f>SUM(H4:O4)</f>
        <v>20000</v>
      </c>
      <c r="Q4" s="15">
        <v>450</v>
      </c>
      <c r="R4" s="15">
        <f>P4-Q4</f>
        <v>19550</v>
      </c>
      <c r="S4" s="8"/>
    </row>
    <row r="5" s="1" customFormat="1" customHeight="1" spans="1:19">
      <c r="A5" s="8">
        <v>2</v>
      </c>
      <c r="B5" s="1" t="s">
        <v>25</v>
      </c>
      <c r="C5" s="1">
        <v>19157765032</v>
      </c>
      <c r="D5" s="9" t="s">
        <v>21</v>
      </c>
      <c r="E5" s="10" t="s">
        <v>26</v>
      </c>
      <c r="F5" s="10" t="s">
        <v>27</v>
      </c>
      <c r="G5" s="10" t="s">
        <v>28</v>
      </c>
      <c r="H5" s="11">
        <v>3000</v>
      </c>
      <c r="I5" s="11">
        <v>7000</v>
      </c>
      <c r="J5" s="11">
        <v>2000</v>
      </c>
      <c r="K5" s="11">
        <v>8000</v>
      </c>
      <c r="L5" s="8"/>
      <c r="M5" s="8"/>
      <c r="N5" s="8"/>
      <c r="O5" s="8"/>
      <c r="P5" s="15">
        <f>SUM(H5:O5)</f>
        <v>20000</v>
      </c>
      <c r="Q5" s="15">
        <v>450</v>
      </c>
      <c r="R5" s="15">
        <f>P5-Q5</f>
        <v>19550</v>
      </c>
      <c r="S5" s="8"/>
    </row>
    <row r="6" s="1" customFormat="1" customHeight="1" spans="1:19">
      <c r="A6" s="8">
        <v>3</v>
      </c>
      <c r="B6" s="9" t="s">
        <v>29</v>
      </c>
      <c r="C6" s="9">
        <v>18106983123</v>
      </c>
      <c r="D6" s="9" t="s">
        <v>21</v>
      </c>
      <c r="E6" s="16" t="s">
        <v>30</v>
      </c>
      <c r="F6" s="16" t="s">
        <v>31</v>
      </c>
      <c r="G6" s="10" t="s">
        <v>32</v>
      </c>
      <c r="H6" s="11">
        <v>3000</v>
      </c>
      <c r="I6" s="11">
        <v>7000</v>
      </c>
      <c r="J6" s="11">
        <v>2000</v>
      </c>
      <c r="K6" s="11">
        <v>8000</v>
      </c>
      <c r="L6" s="8"/>
      <c r="M6" s="8"/>
      <c r="N6" s="8"/>
      <c r="O6" s="8"/>
      <c r="P6" s="15">
        <f>SUM(H6:O6)</f>
        <v>20000</v>
      </c>
      <c r="Q6" s="15">
        <v>450</v>
      </c>
      <c r="R6" s="15">
        <f>P6-Q6</f>
        <v>19550</v>
      </c>
      <c r="S6" s="8"/>
    </row>
    <row r="7" customHeight="1" spans="1:19">
      <c r="A7" s="12"/>
      <c r="B7" s="13" t="s">
        <v>33</v>
      </c>
      <c r="C7" s="13"/>
      <c r="D7" s="13"/>
      <c r="E7" s="13"/>
      <c r="F7" s="12"/>
      <c r="G7" s="12"/>
      <c r="H7" s="14">
        <f>SUM(H4:H6)</f>
        <v>9000</v>
      </c>
      <c r="I7" s="14">
        <f>SUM(I4:I6)</f>
        <v>21000</v>
      </c>
      <c r="J7" s="14">
        <f>SUM(J4:J6)</f>
        <v>6000</v>
      </c>
      <c r="K7" s="14">
        <f t="shared" ref="K7:U7" si="0">SUM(K4:K6)</f>
        <v>24000</v>
      </c>
      <c r="L7" s="14">
        <f t="shared" si="0"/>
        <v>0</v>
      </c>
      <c r="M7" s="14">
        <f t="shared" si="0"/>
        <v>0</v>
      </c>
      <c r="N7" s="14">
        <f t="shared" si="0"/>
        <v>0</v>
      </c>
      <c r="O7" s="14">
        <f t="shared" si="0"/>
        <v>0</v>
      </c>
      <c r="P7" s="14">
        <f t="shared" si="0"/>
        <v>60000</v>
      </c>
      <c r="Q7" s="14">
        <f t="shared" si="0"/>
        <v>1350</v>
      </c>
      <c r="R7" s="14">
        <f t="shared" si="0"/>
        <v>58650</v>
      </c>
      <c r="S7" s="14">
        <f t="shared" si="0"/>
        <v>0</v>
      </c>
    </row>
  </sheetData>
  <sheetProtection formatCells="0" insertHyperlinks="0" autoFilter="0"/>
  <mergeCells count="21">
    <mergeCell ref="A1:S1"/>
    <mergeCell ref="B7:E7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</mergeCells>
  <pageMargins left="0.75" right="0.75" top="1" bottom="1" header="0.511805555555556" footer="0.511805555555556"/>
  <pageSetup paperSize="9" scale="4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3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i s A u t o U p d a t e P a u s e d > 0 < / i s A u t o U p d a t e P a u s e d > < f i l t e r T y p e > c o n n < / f i l t e r T y p e > < / b o o k S e t t i n g s > < / s e t t i n g s > 
</file>

<file path=customXml/item4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2 "   i n t e r l i n e O n O f f = " 0 "   i n t e r l i n e C o l o r = " 0 " / > < i n t e r l i n e I t e m   s h e e t S t i d = " 4 "   i n t e r l i n e O n O f f = " 0 "   i n t e r l i n e C o l o r = " 0 " / > < i n t e r l i n e I t e m   s h e e t S t i d = " 3 "   i n t e r l i n e O n O f f = " 0 "   i n t e r l i n e C o l o r = " 0 " / > < i n t e r l i n e I t e m   s h e e t S t i d = " 5 "   i n t e r l i n e O n O f f = " 0 "   i n t e r l i n e C o l o r = " 0 " / > < / s h e e t I n t e r l i n e > 
</file>

<file path=customXml/item5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4 " / > < p i x e l a t o r L i s t   s h e e t S t i d = " 3 " / > < p i x e l a t o r L i s t   s h e e t S t i d = " 5 " / > < / p i x e l a t o r s > 
</file>

<file path=customXml/itemProps1.xml><?xml version="1.0" encoding="utf-8"?>
<ds:datastoreItem xmlns:ds="http://schemas.openxmlformats.org/officeDocument/2006/customXml" ds:itemID="{DC3875BF-13D6-4817-9B69-0B22B651B2C7}">
  <ds:schemaRefs/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customXml/itemProps3.xml><?xml version="1.0" encoding="utf-8"?>
<ds:datastoreItem xmlns:ds="http://schemas.openxmlformats.org/officeDocument/2006/customXml" ds:itemID="{9F91F69C-6E8C-4246-BC25-297BFDC75D90}">
  <ds:schemaRefs/>
</ds:datastoreItem>
</file>

<file path=customXml/itemProps4.xml><?xml version="1.0" encoding="utf-8"?>
<ds:datastoreItem xmlns:ds="http://schemas.openxmlformats.org/officeDocument/2006/customXml" ds:itemID="{3F8FC9E7-9E3E-4D00-BC07-C2C84DFACBCF}">
  <ds:schemaRefs/>
</ds:datastoreItem>
</file>

<file path=customXml/itemProps5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工资总表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人事</dc:creator>
  <cp:lastModifiedBy>一条小咸鱼</cp:lastModifiedBy>
  <dcterms:created xsi:type="dcterms:W3CDTF">2017-10-09T17:36:00Z</dcterms:created>
  <cp:lastPrinted>2023-01-31T08:41:00Z</cp:lastPrinted>
  <dcterms:modified xsi:type="dcterms:W3CDTF">2025-02-12T09:05:06Z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KSORubyTemplateID" linkTarget="0">
    <vt:lpwstr>1</vt:lpwstr>
  </property>
  <property fmtid="{D5CDD505-2E9C-101B-9397-08002B2CF9AE}" pid="4" name="ICV">
    <vt:lpwstr>FD6B3F45EDD74A1881ECF4C282A05883</vt:lpwstr>
  </property>
</Properties>
</file>